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spreadsheetml.table+xml" PartName="/xl/tables/table5.xml"/>
  <Override ContentType="application/vnd.openxmlformats-officedocument.spreadsheetml.table+xml" PartName="/xl/tables/table4.xml"/>
  <Override ContentType="application/vnd.openxmlformats-officedocument.spreadsheetml.table+xml" PartName="/xl/tables/table3.xml"/>
  <Override ContentType="application/vnd.openxmlformats-officedocument.spreadsheetml.table+xml" PartName="/xl/tables/table1.xml"/>
  <Override ContentType="application/vnd.openxmlformats-officedocument.spreadsheetml.table+xml" PartName="/xl/tables/table2.xml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1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tep 1 Data Entry" sheetId="1" r:id="rId3"/>
    <sheet state="visible" name="Step 2 Formatting" sheetId="2" r:id="rId4"/>
    <sheet state="visible" name="Step 3 Basic Formulas" sheetId="3" r:id="rId5"/>
    <sheet state="visible" name="Step 3 Data Types" sheetId="4" r:id="rId6"/>
    <sheet state="visible" name="Step 4 Comments and Notes" sheetId="5" r:id="rId7"/>
    <sheet state="visible" name="Step 5 Freeze panes" sheetId="6" r:id="rId8"/>
    <sheet state="visible" name="Step 5 Link to other sheets" sheetId="7" r:id="rId9"/>
    <sheet state="visible" name="Step 5 Relative Absolute refs" sheetId="8" r:id="rId10"/>
    <sheet state="visible" name="Step 5 Basic Conditional Format" sheetId="9" r:id="rId11"/>
    <sheet state="visible" name="Step 5 Charts" sheetId="10" r:id="rId12"/>
    <sheet state="visible" name="Step 5 VLOOKUP" sheetId="11" r:id="rId13"/>
  </sheets>
  <definedNames>
    <definedName hidden="1" localSheetId="5" name="_xlnm._FilterDatabase">'Step 5 Freeze panes'!$A$9:$F$60</definedName>
    <definedName hidden="1" localSheetId="9" name="_xlnm._FilterDatabase">'Step 5 Charts'!$A$9:$D$60</definedName>
  </definedNames>
  <calcPr/>
</workbook>
</file>

<file path=xl/comments1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F12">
      <text>
        <t xml:space="preserve">Let's increase this to $99 at the start of next year</t>
      </text>
    </comment>
  </commentList>
</comments>
</file>

<file path=xl/sharedStrings.xml><?xml version="1.0" encoding="utf-8"?>
<sst xmlns="http://schemas.openxmlformats.org/spreadsheetml/2006/main" count="413" uniqueCount="160">
  <si>
    <t>How to Use Google Sheets</t>
  </si>
  <si>
    <t>https://www.benlcollins.com/spreadsheets/how-to-use-google-sheets/</t>
  </si>
  <si>
    <t>Created by Ben Collins at benlcollins.com</t>
  </si>
  <si>
    <t>Read more:</t>
  </si>
  <si>
    <t>https://www.benlcollins.com/spreadsheets/how-to-use-google-sheets/#two</t>
  </si>
  <si>
    <t>Step 2: Basic Formatting</t>
  </si>
  <si>
    <t>https://www.benlcollins.com/spreadsheets/how-to-use-google-sheets/#three</t>
  </si>
  <si>
    <t>https://www.benlcollins.com/spreadsheets/how-to-use-google-sheets/#one</t>
  </si>
  <si>
    <t>Before Formatting</t>
  </si>
  <si>
    <t>Step 3: Basic Formulas</t>
  </si>
  <si>
    <t>Full Name</t>
  </si>
  <si>
    <t>Tier</t>
  </si>
  <si>
    <t>Member since</t>
  </si>
  <si>
    <t>Monthly fee</t>
  </si>
  <si>
    <t>COUNT, SUM, AVERAGE</t>
  </si>
  <si>
    <t>Mark Twain</t>
  </si>
  <si>
    <t>Step 1: Basic Data Entry</t>
  </si>
  <si>
    <t>Dead Famous Authors Gym Membership Table</t>
  </si>
  <si>
    <t>Jane Austen</t>
  </si>
  <si>
    <t>Charles Dickens</t>
  </si>
  <si>
    <t>Ernst Hemmingway</t>
  </si>
  <si>
    <t>After Formatting</t>
  </si>
  <si>
    <t>SUM</t>
  </si>
  <si>
    <t>COUNT</t>
  </si>
  <si>
    <t>AVERAGE</t>
  </si>
  <si>
    <t>Split Text to Columns, Combine with "&amp;"</t>
  </si>
  <si>
    <t>First Name</t>
  </si>
  <si>
    <t>Last Name</t>
  </si>
  <si>
    <t>Mark</t>
  </si>
  <si>
    <t>Twain</t>
  </si>
  <si>
    <t>Jane</t>
  </si>
  <si>
    <t>Austen</t>
  </si>
  <si>
    <t>Charles</t>
  </si>
  <si>
    <t>Dickens</t>
  </si>
  <si>
    <t>Ernst</t>
  </si>
  <si>
    <t>Hemmingway</t>
  </si>
  <si>
    <t>Step 3: Data Types in Google Sheets</t>
  </si>
  <si>
    <t>Example</t>
  </si>
  <si>
    <t>Data Type</t>
  </si>
  <si>
    <t>Type</t>
  </si>
  <si>
    <t>Alignment</t>
  </si>
  <si>
    <t>Number</t>
  </si>
  <si>
    <t>Right-aligned by default</t>
  </si>
  <si>
    <t>Date</t>
  </si>
  <si>
    <t>This is text</t>
  </si>
  <si>
    <t>String</t>
  </si>
  <si>
    <t>Text</t>
  </si>
  <si>
    <t>Left-aligned by default</t>
  </si>
  <si>
    <t>Percentage</t>
  </si>
  <si>
    <t>Currency</t>
  </si>
  <si>
    <t>https://www.benlcollins.com/spreadsheets/how-to-use-google-sheets/#four</t>
  </si>
  <si>
    <t>Step 4: Comments and Notes</t>
  </si>
  <si>
    <t>&lt;-- hover over this cell to see example comment</t>
  </si>
  <si>
    <t>https://www.benlcollins.com/spreadsheets/how-to-use-google-sheets/#five</t>
  </si>
  <si>
    <t>&lt;-- hover over this cell to see example note</t>
  </si>
  <si>
    <t>Step 5: Freeze Panes example in Google Sheets; Sorting and Filtering Table</t>
  </si>
  <si>
    <t>Tallest Buildings in the World</t>
  </si>
  <si>
    <t>Rank</t>
  </si>
  <si>
    <t>Building Name</t>
  </si>
  <si>
    <t>City</t>
  </si>
  <si>
    <t>Country</t>
  </si>
  <si>
    <t>Height (ft)</t>
  </si>
  <si>
    <t>Built</t>
  </si>
  <si>
    <t>Empire State Building</t>
  </si>
  <si>
    <t>New York City</t>
  </si>
  <si>
    <t>United States</t>
  </si>
  <si>
    <t>Willis Tower (formerly the Sears Tower)</t>
  </si>
  <si>
    <t>Chicago</t>
  </si>
  <si>
    <t>Bank of China Tower</t>
  </si>
  <si>
    <t>Hong Kong</t>
  </si>
  <si>
    <t>China</t>
  </si>
  <si>
    <t>Central Plaza</t>
  </si>
  <si>
    <t>CITIC Plaza</t>
  </si>
  <si>
    <t>Guangzhou</t>
  </si>
  <si>
    <t>Shun Hing Square</t>
  </si>
  <si>
    <t>Shenzhen</t>
  </si>
  <si>
    <t>Petronas Tower 1</t>
  </si>
  <si>
    <t>Kuala Lumpur</t>
  </si>
  <si>
    <t>Malaysia</t>
  </si>
  <si>
    <t>Petronas Tower 2</t>
  </si>
  <si>
    <t>Jin Mao Tower</t>
  </si>
  <si>
    <t>Shanghai</t>
  </si>
  <si>
    <t>Emirates Office Tower</t>
  </si>
  <si>
    <t>Dubai</t>
  </si>
  <si>
    <t>United Arab Emirates</t>
  </si>
  <si>
    <t>Two International Finance Centre</t>
  </si>
  <si>
    <t>Taipei 101</t>
  </si>
  <si>
    <t>Taipei</t>
  </si>
  <si>
    <t>Taiwan</t>
  </si>
  <si>
    <t>Shanghai World Financial Center</t>
  </si>
  <si>
    <t>Trump International Hotel and Tower</t>
  </si>
  <si>
    <t>Bank of America Tower</t>
  </si>
  <si>
    <t>Almas Tower</t>
  </si>
  <si>
    <t>Burj Khalifa</t>
  </si>
  <si>
    <t>International Commerce Centre</t>
  </si>
  <si>
    <t>Zifeng Tower</t>
  </si>
  <si>
    <t>Nanjing</t>
  </si>
  <si>
    <t>Guangzhou International Finance Center</t>
  </si>
  <si>
    <t>KK100</t>
  </si>
  <si>
    <t>Al Hamra Tower</t>
  </si>
  <si>
    <t>Kuwait City</t>
  </si>
  <si>
    <t>Kuwait</t>
  </si>
  <si>
    <t>The Marina Torch</t>
  </si>
  <si>
    <t>Abraj Al-Bait Clock Tower</t>
  </si>
  <si>
    <t>Mecca</t>
  </si>
  <si>
    <t>Saudi Arabia</t>
  </si>
  <si>
    <t>Princess Tower</t>
  </si>
  <si>
    <t>23 Marina</t>
  </si>
  <si>
    <t>Elite Residence</t>
  </si>
  <si>
    <t>JW Marriott Marquis Dubai Tower 1</t>
  </si>
  <si>
    <t>JW Marriott Marquis Dubai Tower 2</t>
  </si>
  <si>
    <t>The Pinnacle</t>
  </si>
  <si>
    <t>One World Trade Center</t>
  </si>
  <si>
    <t>Burj Mohammed bin Rashid</t>
  </si>
  <si>
    <t>Abu Dhabi</t>
  </si>
  <si>
    <t>Shanghai Tower</t>
  </si>
  <si>
    <t>432 Park Avenue</t>
  </si>
  <si>
    <t>Marina 101</t>
  </si>
  <si>
    <t>Eton Place Dalian Tower 1</t>
  </si>
  <si>
    <t>Dalian</t>
  </si>
  <si>
    <t>OKO Tower - South Tower</t>
  </si>
  <si>
    <t>Moscow</t>
  </si>
  <si>
    <t>Russia</t>
  </si>
  <si>
    <t>Forum 66 Tower 2</t>
  </si>
  <si>
    <t>Shenyang</t>
  </si>
  <si>
    <t>Lotte World Tower</t>
  </si>
  <si>
    <t>Seoul</t>
  </si>
  <si>
    <t>South Korea</t>
  </si>
  <si>
    <t>Guangzhou CTF Finance Centre</t>
  </si>
  <si>
    <t>Wuhan Center</t>
  </si>
  <si>
    <t>Wuhan</t>
  </si>
  <si>
    <t>Capital Market Authority Headquarters</t>
  </si>
  <si>
    <t>Riyadh</t>
  </si>
  <si>
    <t>Federation Tower (East Tower)</t>
  </si>
  <si>
    <t>Dalian International Trade Center</t>
  </si>
  <si>
    <t>Ping An Finance Centre</t>
  </si>
  <si>
    <t>Changsha IFS Tower T1</t>
  </si>
  <si>
    <t>Changsha</t>
  </si>
  <si>
    <t>Suzhou IFS</t>
  </si>
  <si>
    <t>Suzhou</t>
  </si>
  <si>
    <t>China Resources Headquarters</t>
  </si>
  <si>
    <t>Logan Century Center 1</t>
  </si>
  <si>
    <t>Nanning</t>
  </si>
  <si>
    <t>The Address the BLVD</t>
  </si>
  <si>
    <t>Hanking Center</t>
  </si>
  <si>
    <t>Step 5: Formulas referencing other sheets</t>
  </si>
  <si>
    <t>Step 5: Relative and Absolute references</t>
  </si>
  <si>
    <t>Relative Reference</t>
  </si>
  <si>
    <t>Absolute Reference, with $ signs to lock to cell A4</t>
  </si>
  <si>
    <t>Step 5: Basic Conditional Formatting</t>
  </si>
  <si>
    <t>These four cells have conditional formatting applied, so that values below $100 will be highlighted red</t>
  </si>
  <si>
    <t>Step 5: VLOOKUP to bring data from one table into another</t>
  </si>
  <si>
    <t>VLOOKUP</t>
  </si>
  <si>
    <t>Address</t>
  </si>
  <si>
    <t>Winchester, England</t>
  </si>
  <si>
    <t>Mississippi River, USA</t>
  </si>
  <si>
    <t>London, England</t>
  </si>
  <si>
    <t>Key West, Florida, USA</t>
  </si>
  <si>
    <t>Step 5: Charts</t>
  </si>
  <si>
    <t>This column is used to create the chart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</si>
</sst>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4">
    <numFmt numFmtId="164" formatCode="d&quot;-&quot;mmm&quot;-&quot;yyyy"/>
    <numFmt numFmtId="165" formatCode="&quot;$&quot;#,##0"/>
    <numFmt numFmtId="166" formatCode="M/d/yyyy"/>
    <numFmt numFmtId="167" formatCode="&quot;$&quot;#,##0.00"/>
  </numFmts>
  <fonts count="14">
    <font>
      <sz val="10.0"/>
      <color rgb="FF000000"/>
      <name val="Arial"/>
    </font>
    <font>
      <b/>
      <sz val="14.0"/>
      <color rgb="FFFFFFFF"/>
    </font>
    <font>
      <sz val="14.0"/>
      <color rgb="FFFFFFFF"/>
    </font>
    <font>
      <u/>
      <sz val="14.0"/>
      <color rgb="FFFFFFFF"/>
    </font>
    <font>
      <b/>
      <name val="Arial"/>
    </font>
    <font/>
    <font>
      <u/>
      <color rgb="FF0000FF"/>
    </font>
    <font>
      <b/>
      <sz val="14.0"/>
    </font>
    <font>
      <b/>
    </font>
    <font>
      <u/>
      <color rgb="FF0000FF"/>
    </font>
    <font>
      <b/>
      <color rgb="FFFFFFFF"/>
    </font>
    <font>
      <i/>
    </font>
    <font>
      <name val="Arial"/>
    </font>
    <font>
      <i/>
      <name val="Arial"/>
    </font>
  </fonts>
  <fills count="5">
    <fill>
      <patternFill patternType="none"/>
    </fill>
    <fill>
      <patternFill patternType="lightGray"/>
    </fill>
    <fill>
      <patternFill patternType="solid">
        <fgColor rgb="FF4A86E8"/>
        <bgColor rgb="FF4A86E8"/>
      </patternFill>
    </fill>
    <fill>
      <patternFill patternType="solid">
        <fgColor rgb="FFFFFF00"/>
        <bgColor rgb="FFFFFF00"/>
      </patternFill>
    </fill>
    <fill>
      <patternFill patternType="solid">
        <fgColor rgb="FF00FF00"/>
        <bgColor rgb="FF00FF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60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readingOrder="0"/>
    </xf>
    <xf borderId="0" fillId="2" fontId="2" numFmtId="0" xfId="0" applyFont="1"/>
    <xf borderId="0" fillId="2" fontId="3" numFmtId="0" xfId="0" applyAlignment="1" applyFont="1">
      <alignment readingOrder="0"/>
    </xf>
    <xf borderId="0" fillId="0" fontId="4" numFmtId="0" xfId="0" applyAlignment="1" applyFont="1">
      <alignment vertical="bottom"/>
    </xf>
    <xf borderId="0" fillId="0" fontId="5" numFmtId="0" xfId="0" applyAlignment="1" applyFont="1">
      <alignment readingOrder="0"/>
    </xf>
    <xf borderId="0" fillId="0" fontId="6" numFmtId="0" xfId="0" applyAlignment="1" applyFont="1">
      <alignment readingOrder="0"/>
    </xf>
    <xf borderId="0" fillId="0" fontId="7" numFmtId="0" xfId="0" applyAlignment="1" applyFont="1">
      <alignment readingOrder="0"/>
    </xf>
    <xf borderId="0" fillId="0" fontId="5" numFmtId="0" xfId="0" applyFont="1"/>
    <xf borderId="0" fillId="0" fontId="8" numFmtId="0" xfId="0" applyAlignment="1" applyFont="1">
      <alignment readingOrder="0"/>
    </xf>
    <xf borderId="0" fillId="0" fontId="9" numFmtId="0" xfId="0" applyFont="1"/>
    <xf borderId="0" fillId="0" fontId="5" numFmtId="164" xfId="0" applyFont="1" applyNumberFormat="1"/>
    <xf borderId="0" fillId="0" fontId="8" numFmtId="0" xfId="0" applyFont="1"/>
    <xf borderId="0" fillId="0" fontId="5" numFmtId="165" xfId="0" applyFont="1" applyNumberFormat="1"/>
    <xf borderId="1" fillId="0" fontId="8" numFmtId="0" xfId="0" applyAlignment="1" applyBorder="1" applyFont="1">
      <alignment horizontal="center" readingOrder="0"/>
    </xf>
    <xf borderId="1" fillId="0" fontId="8" numFmtId="0" xfId="0" applyAlignment="1" applyBorder="1" applyFont="1">
      <alignment horizontal="center"/>
    </xf>
    <xf borderId="1" fillId="0" fontId="10" numFmtId="0" xfId="0" applyAlignment="1" applyBorder="1" applyFont="1">
      <alignment horizontal="center" readingOrder="0"/>
    </xf>
    <xf borderId="1" fillId="0" fontId="5" numFmtId="0" xfId="0" applyAlignment="1" applyBorder="1" applyFont="1">
      <alignment readingOrder="0"/>
    </xf>
    <xf borderId="1" fillId="0" fontId="10" numFmtId="0" xfId="0" applyAlignment="1" applyBorder="1" applyFont="1">
      <alignment horizontal="center"/>
    </xf>
    <xf borderId="1" fillId="0" fontId="5" numFmtId="0" xfId="0" applyAlignment="1" applyBorder="1" applyFont="1">
      <alignment horizontal="center" readingOrder="0"/>
    </xf>
    <xf borderId="1" fillId="0" fontId="5" numFmtId="164" xfId="0" applyAlignment="1" applyBorder="1" applyFont="1" applyNumberFormat="1">
      <alignment readingOrder="0"/>
    </xf>
    <xf borderId="1" fillId="0" fontId="5" numFmtId="164" xfId="0" applyAlignment="1" applyBorder="1" applyFont="1" applyNumberFormat="1">
      <alignment horizontal="center" readingOrder="0"/>
    </xf>
    <xf borderId="1" fillId="0" fontId="5" numFmtId="165" xfId="0" applyAlignment="1" applyBorder="1" applyFont="1" applyNumberFormat="1">
      <alignment readingOrder="0"/>
    </xf>
    <xf borderId="1" fillId="0" fontId="5" numFmtId="165" xfId="0" applyAlignment="1" applyBorder="1" applyFont="1" applyNumberFormat="1">
      <alignment horizontal="center" readingOrder="0"/>
    </xf>
    <xf borderId="0" fillId="0" fontId="5" numFmtId="0" xfId="0" applyAlignment="1" applyFont="1">
      <alignment readingOrder="0"/>
    </xf>
    <xf borderId="0" fillId="3" fontId="8" numFmtId="0" xfId="0" applyAlignment="1" applyFill="1" applyFont="1">
      <alignment horizontal="center"/>
    </xf>
    <xf borderId="0" fillId="0" fontId="8" numFmtId="0" xfId="0" applyAlignment="1" applyFont="1">
      <alignment horizontal="center"/>
    </xf>
    <xf borderId="0" fillId="0" fontId="8" numFmtId="0" xfId="0" applyFont="1"/>
    <xf borderId="0" fillId="3" fontId="8" numFmtId="165" xfId="0" applyFont="1" applyNumberFormat="1"/>
    <xf borderId="0" fillId="3" fontId="11" numFmtId="0" xfId="0" applyAlignment="1" applyFont="1">
      <alignment readingOrder="0"/>
    </xf>
    <xf borderId="0" fillId="3" fontId="11" numFmtId="0" xfId="0" applyAlignment="1" applyFont="1">
      <alignment horizontal="center" readingOrder="0"/>
    </xf>
    <xf borderId="1" fillId="3" fontId="5" numFmtId="0" xfId="0" applyAlignment="1" applyBorder="1" applyFont="1">
      <alignment readingOrder="0"/>
    </xf>
    <xf borderId="0" fillId="0" fontId="8" numFmtId="0" xfId="0" applyAlignment="1" applyFont="1">
      <alignment horizontal="center" readingOrder="0"/>
    </xf>
    <xf borderId="0" fillId="0" fontId="5" numFmtId="0" xfId="0" applyAlignment="1" applyFont="1">
      <alignment horizontal="right" readingOrder="0"/>
    </xf>
    <xf borderId="0" fillId="0" fontId="5" numFmtId="0" xfId="0" applyAlignment="1" applyFont="1">
      <alignment horizontal="center" readingOrder="0"/>
    </xf>
    <xf borderId="0" fillId="0" fontId="5" numFmtId="166" xfId="0" applyAlignment="1" applyFont="1" applyNumberFormat="1">
      <alignment horizontal="right" readingOrder="0"/>
    </xf>
    <xf borderId="0" fillId="0" fontId="5" numFmtId="0" xfId="0" applyAlignment="1" applyFont="1">
      <alignment horizontal="left" readingOrder="0"/>
    </xf>
    <xf borderId="0" fillId="0" fontId="5" numFmtId="10" xfId="0" applyAlignment="1" applyFont="1" applyNumberFormat="1">
      <alignment horizontal="right" readingOrder="0"/>
    </xf>
    <xf borderId="0" fillId="0" fontId="5" numFmtId="167" xfId="0" applyAlignment="1" applyFont="1" applyNumberFormat="1">
      <alignment horizontal="right" readingOrder="0"/>
    </xf>
    <xf borderId="1" fillId="0" fontId="5" numFmtId="0" xfId="0" applyAlignment="1" applyBorder="1" applyFont="1">
      <alignment readingOrder="0"/>
    </xf>
    <xf borderId="0" fillId="0" fontId="4" numFmtId="0" xfId="0" applyAlignment="1" applyFont="1">
      <alignment horizontal="center" vertical="bottom"/>
    </xf>
    <xf borderId="0" fillId="0" fontId="11" numFmtId="0" xfId="0" applyAlignment="1" applyFont="1">
      <alignment readingOrder="0"/>
    </xf>
    <xf borderId="0" fillId="0" fontId="4" numFmtId="0" xfId="0" applyAlignment="1" applyFont="1">
      <alignment horizontal="left" readingOrder="0" vertical="bottom"/>
    </xf>
    <xf borderId="0" fillId="0" fontId="12" numFmtId="0" xfId="0" applyAlignment="1" applyFont="1">
      <alignment horizontal="center" vertical="bottom"/>
    </xf>
    <xf borderId="0" fillId="0" fontId="12" numFmtId="0" xfId="0" applyAlignment="1" applyFont="1">
      <alignment vertical="bottom"/>
    </xf>
    <xf borderId="0" fillId="0" fontId="12" numFmtId="3" xfId="0" applyAlignment="1" applyFont="1" applyNumberFormat="1">
      <alignment horizontal="center" vertical="bottom"/>
    </xf>
    <xf borderId="0" fillId="3" fontId="5" numFmtId="0" xfId="0" applyFont="1"/>
    <xf borderId="0" fillId="3" fontId="5" numFmtId="165" xfId="0" applyFont="1" applyNumberFormat="1"/>
    <xf borderId="0" fillId="4" fontId="5" numFmtId="0" xfId="0" applyFill="1" applyFont="1"/>
    <xf borderId="0" fillId="0" fontId="8" numFmtId="0" xfId="0" applyAlignment="1" applyFont="1">
      <alignment horizontal="center" readingOrder="0"/>
    </xf>
    <xf borderId="0" fillId="0" fontId="8" numFmtId="0" xfId="0" applyAlignment="1" applyFont="1">
      <alignment horizontal="center"/>
    </xf>
    <xf borderId="1" fillId="2" fontId="10" numFmtId="0" xfId="0" applyAlignment="1" applyBorder="1" applyFont="1">
      <alignment horizontal="center"/>
    </xf>
    <xf borderId="1" fillId="0" fontId="5" numFmtId="0" xfId="0" applyBorder="1" applyFont="1"/>
    <xf borderId="1" fillId="0" fontId="5" numFmtId="0" xfId="0" applyAlignment="1" applyBorder="1" applyFont="1">
      <alignment horizontal="center"/>
    </xf>
    <xf borderId="1" fillId="0" fontId="5" numFmtId="164" xfId="0" applyAlignment="1" applyBorder="1" applyFont="1" applyNumberFormat="1">
      <alignment horizontal="center"/>
    </xf>
    <xf borderId="1" fillId="0" fontId="5" numFmtId="165" xfId="0" applyAlignment="1" applyBorder="1" applyFont="1" applyNumberFormat="1">
      <alignment horizontal="center"/>
    </xf>
    <xf borderId="0" fillId="0" fontId="11" numFmtId="0" xfId="0" applyAlignment="1" applyFont="1">
      <alignment readingOrder="0" shrinkToFit="0" wrapText="1"/>
    </xf>
    <xf borderId="1" fillId="0" fontId="8" numFmtId="0" xfId="0" applyAlignment="1" applyBorder="1" applyFont="1">
      <alignment horizontal="center" readingOrder="0"/>
    </xf>
    <xf borderId="1" fillId="0" fontId="5" numFmtId="0" xfId="0" applyAlignment="1" applyBorder="1" applyFont="1">
      <alignment readingOrder="0"/>
    </xf>
    <xf borderId="0" fillId="3" fontId="13" numFmtId="0" xfId="0" applyAlignment="1" applyFont="1">
      <alignment horizontal="left" readingOrder="0" shrinkToFit="0" vertical="bottom" wrapText="1"/>
    </xf>
  </cellXfs>
  <cellStyles count="1">
    <cellStyle xfId="0" name="Normal" builtinId="0"/>
  </cellStyles>
  <dxfs count="5">
    <dxf>
      <font/>
      <fill>
        <patternFill patternType="none"/>
      </fill>
      <border/>
    </dxf>
    <dxf>
      <font/>
      <fill>
        <patternFill patternType="solid">
          <fgColor rgb="FF5B95F9"/>
          <bgColor rgb="FF5B95F9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E8F0FE"/>
          <bgColor rgb="FFE8F0FE"/>
        </patternFill>
      </fill>
      <border/>
    </dxf>
    <dxf>
      <font>
        <color rgb="FF990000"/>
      </font>
      <fill>
        <patternFill patternType="solid">
          <fgColor rgb="FFEA9999"/>
          <bgColor rgb="FFEA9999"/>
        </patternFill>
      </fill>
      <border/>
    </dxf>
  </dxfs>
  <tableStyles count="5">
    <tableStyle count="3" pivot="0" name="Step 2 Formatting-style">
      <tableStyleElement dxfId="1" type="headerRow"/>
      <tableStyleElement dxfId="2" type="firstRowStripe"/>
      <tableStyleElement dxfId="3" type="secondRowStripe"/>
    </tableStyle>
    <tableStyle count="3" pivot="0" name="Step 3 Basic Formulas-style">
      <tableStyleElement dxfId="1" type="headerRow"/>
      <tableStyleElement dxfId="2" type="firstRowStripe"/>
      <tableStyleElement dxfId="3" type="secondRowStripe"/>
    </tableStyle>
    <tableStyle count="3" pivot="0" name="Step 3 Basic Formulas-style 2">
      <tableStyleElement dxfId="1" type="headerRow"/>
      <tableStyleElement dxfId="2" type="firstRowStripe"/>
      <tableStyleElement dxfId="3" type="secondRowStripe"/>
    </tableStyle>
    <tableStyle count="3" pivot="0" name="Step 4 Comments and Notes-style">
      <tableStyleElement dxfId="1" type="headerRow"/>
      <tableStyleElement dxfId="2" type="firstRowStripe"/>
      <tableStyleElement dxfId="3" type="secondRowStripe"/>
    </tableStyle>
    <tableStyle count="3" pivot="0" name="Step 5 VLOOKUP-style">
      <tableStyleElement dxfId="1" type="headerRow"/>
      <tableStyleElement dxfId="2" type="firstRowStripe"/>
      <tableStyleElement dxfId="3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9.xml"/><Relationship Id="rId10" Type="http://schemas.openxmlformats.org/officeDocument/2006/relationships/worksheet" Target="worksheets/sheet8.xml"/><Relationship Id="rId13" Type="http://schemas.openxmlformats.org/officeDocument/2006/relationships/worksheet" Target="worksheets/sheet11.xml"/><Relationship Id="rId12" Type="http://schemas.openxmlformats.org/officeDocument/2006/relationships/worksheet" Target="worksheets/sheet10.xml"/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9" Type="http://schemas.openxmlformats.org/officeDocument/2006/relationships/worksheet" Target="worksheets/sheet7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ref="A18:D22" displayName="Table_1" id="1">
  <tableColumns count="4">
    <tableColumn name="Full Name" id="1"/>
    <tableColumn name="Tier" id="2"/>
    <tableColumn name="Member since" id="3"/>
    <tableColumn name="Monthly fee" id="4"/>
  </tableColumns>
  <tableStyleInfo name="Step 2 Formatting-style" showColumnStripes="0" showFirstColumn="1" showLastColumn="1" showRowStripes="1"/>
</table>
</file>

<file path=xl/tables/table2.xml><?xml version="1.0" encoding="utf-8"?>
<table xmlns="http://schemas.openxmlformats.org/spreadsheetml/2006/main" ref="A9:D13" displayName="Table_2" id="2">
  <tableColumns count="4">
    <tableColumn name="Full Name" id="1"/>
    <tableColumn name="Tier" id="2"/>
    <tableColumn name="Member since" id="3"/>
    <tableColumn name="Monthly fee" id="4"/>
  </tableColumns>
  <tableStyleInfo name="Step 3 Basic Formulas-style" showColumnStripes="0" showFirstColumn="1" showLastColumn="1" showRowStripes="1"/>
</table>
</file>

<file path=xl/tables/table3.xml><?xml version="1.0" encoding="utf-8"?>
<table xmlns="http://schemas.openxmlformats.org/spreadsheetml/2006/main" ref="A21:F25" displayName="Table_3" id="3">
  <tableColumns count="6">
    <tableColumn name="First Name" id="1"/>
    <tableColumn name="Last Name" id="2"/>
    <tableColumn name="Full Name" id="3"/>
    <tableColumn name="Tier" id="4"/>
    <tableColumn name="Member since" id="5"/>
    <tableColumn name="Monthly fee" id="6"/>
  </tableColumns>
  <tableStyleInfo name="Step 3 Basic Formulas-style 2" showColumnStripes="0" showFirstColumn="1" showLastColumn="1" showRowStripes="1"/>
</table>
</file>

<file path=xl/tables/table4.xml><?xml version="1.0" encoding="utf-8"?>
<table xmlns="http://schemas.openxmlformats.org/spreadsheetml/2006/main" ref="A8:F12" displayName="Table_4" id="4">
  <tableColumns count="6">
    <tableColumn name="First Name" id="1"/>
    <tableColumn name="Last Name" id="2"/>
    <tableColumn name="Full Name" id="3"/>
    <tableColumn name="Tier" id="4"/>
    <tableColumn name="Member since" id="5"/>
    <tableColumn name="Monthly fee" id="6"/>
  </tableColumns>
  <tableStyleInfo name="Step 4 Comments and Notes-style" showColumnStripes="0" showFirstColumn="1" showLastColumn="1" showRowStripes="1"/>
</table>
</file>

<file path=xl/tables/table5.xml><?xml version="1.0" encoding="utf-8"?>
<table xmlns="http://schemas.openxmlformats.org/spreadsheetml/2006/main" ref="A7:F11" displayName="Table_5" id="5">
  <tableColumns count="6">
    <tableColumn name="First Name" id="1"/>
    <tableColumn name="Last Name" id="2"/>
    <tableColumn name="Full Name" id="3"/>
    <tableColumn name="Tier" id="4"/>
    <tableColumn name="Member since" id="5"/>
    <tableColumn name="Monthly fee" id="6"/>
  </tableColumns>
  <tableStyleInfo name="Step 5 VLOOKUP-style" showColumnStripes="0" showFirstColumn="1" showLastColumn="1" showRowStripes="1"/>
</tabl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www.benlcollins.com/spreadsheets/how-to-use-google-sheets/" TargetMode="External"/><Relationship Id="rId2" Type="http://schemas.openxmlformats.org/officeDocument/2006/relationships/hyperlink" Target="https://www.benlcollins.com/spreadsheets/how-to-use-google-sheets/" TargetMode="External"/><Relationship Id="rId3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https://www.benlcollins.com/spreadsheets/how-to-use-google-sheets/" TargetMode="External"/><Relationship Id="rId2" Type="http://schemas.openxmlformats.org/officeDocument/2006/relationships/hyperlink" Target="https://www.benlcollins.com/spreadsheets/how-to-use-google-sheets/" TargetMode="External"/><Relationship Id="rId3" Type="http://schemas.openxmlformats.org/officeDocument/2006/relationships/drawing" Target="../drawings/drawing2.xml"/><Relationship Id="rId5" Type="http://schemas.openxmlformats.org/officeDocument/2006/relationships/table" Target="../tables/table1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hyperlink" Target="https://www.benlcollins.com/spreadsheets/how-to-use-google-sheets/" TargetMode="External"/><Relationship Id="rId2" Type="http://schemas.openxmlformats.org/officeDocument/2006/relationships/hyperlink" Target="https://www.benlcollins.com/spreadsheets/how-to-use-google-sheets/" TargetMode="External"/><Relationship Id="rId3" Type="http://schemas.openxmlformats.org/officeDocument/2006/relationships/drawing" Target="../drawings/drawing3.xml"/><Relationship Id="rId6" Type="http://schemas.openxmlformats.org/officeDocument/2006/relationships/table" Target="../tables/table2.xml"/><Relationship Id="rId7" Type="http://schemas.openxmlformats.org/officeDocument/2006/relationships/table" Target="../tables/table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hyperlink" Target="https://www.benlcollins.com/spreadsheets/how-to-use-google-sheets/" TargetMode="External"/><Relationship Id="rId2" Type="http://schemas.openxmlformats.org/officeDocument/2006/relationships/hyperlink" Target="https://www.benlcollins.com/spreadsheets/how-to-use-google-sheets/" TargetMode="External"/><Relationship Id="rId3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hyperlink" Target="https://www.benlcollins.com/spreadsheets/how-to-use-google-sheets/" TargetMode="External"/><Relationship Id="rId3" Type="http://schemas.openxmlformats.org/officeDocument/2006/relationships/hyperlink" Target="https://www.benlcollins.com/spreadsheets/how-to-use-google-sheets/" TargetMode="External"/><Relationship Id="rId4" Type="http://schemas.openxmlformats.org/officeDocument/2006/relationships/drawing" Target="../drawings/drawing5.xml"/><Relationship Id="rId5" Type="http://schemas.openxmlformats.org/officeDocument/2006/relationships/vmlDrawing" Target="../drawings/vmlDrawing1.vml"/><Relationship Id="rId7" Type="http://schemas.openxmlformats.org/officeDocument/2006/relationships/table" Target="../tables/table4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hyperlink" Target="https://www.benlcollins.com/spreadsheets/how-to-use-google-sheets/" TargetMode="External"/><Relationship Id="rId2" Type="http://schemas.openxmlformats.org/officeDocument/2006/relationships/hyperlink" Target="https://www.benlcollins.com/spreadsheets/how-to-use-google-sheets/" TargetMode="External"/><Relationship Id="rId3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hyperlink" Target="https://www.benlcollins.com/spreadsheets/how-to-use-google-sheets/" TargetMode="External"/><Relationship Id="rId2" Type="http://schemas.openxmlformats.org/officeDocument/2006/relationships/hyperlink" Target="https://www.benlcollins.com/spreadsheets/how-to-use-google-sheets/" TargetMode="External"/><Relationship Id="rId3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hyperlink" Target="https://www.benlcollins.com/spreadsheets/how-to-use-google-sheets/" TargetMode="External"/><Relationship Id="rId2" Type="http://schemas.openxmlformats.org/officeDocument/2006/relationships/hyperlink" Target="https://www.benlcollins.com/spreadsheets/how-to-use-google-sheets/" TargetMode="External"/><Relationship Id="rId3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hyperlink" Target="https://www.benlcollins.com/spreadsheets/how-to-use-google-sheets/" TargetMode="External"/><Relationship Id="rId2" Type="http://schemas.openxmlformats.org/officeDocument/2006/relationships/hyperlink" Target="https://www.benlcollins.com/spreadsheets/how-to-use-google-sheets/" TargetMode="External"/><Relationship Id="rId3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hyperlink" Target="https://www.benlcollins.com/spreadsheets/how-to-use-google-sheets/" TargetMode="External"/><Relationship Id="rId2" Type="http://schemas.openxmlformats.org/officeDocument/2006/relationships/hyperlink" Target="https://www.benlcollins.com/spreadsheets/how-to-use-google-sheets/" TargetMode="External"/><Relationship Id="rId3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hyperlink" Target="https://www.benlcollins.com/spreadsheets/how-to-use-google-sheets/" TargetMode="External"/><Relationship Id="rId2" Type="http://schemas.openxmlformats.org/officeDocument/2006/relationships/hyperlink" Target="https://www.benlcollins.com/spreadsheets/how-to-use-google-sheets/" TargetMode="External"/><Relationship Id="rId3" Type="http://schemas.openxmlformats.org/officeDocument/2006/relationships/drawing" Target="../drawings/drawing11.xml"/><Relationship Id="rId5" Type="http://schemas.openxmlformats.org/officeDocument/2006/relationships/table" Target="../tables/table5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21.43"/>
    <col customWidth="1" min="2" max="6" width="16.71"/>
    <col customWidth="1" min="7" max="7" width="22.14"/>
    <col customWidth="1" min="8" max="9" width="16.71"/>
    <col customWidth="1" min="10" max="10" width="23.43"/>
  </cols>
  <sheetData>
    <row r="1">
      <c r="A1" s="1" t="s">
        <v>0</v>
      </c>
      <c r="B1" s="2"/>
      <c r="C1" s="2"/>
      <c r="D1" s="3" t="s">
        <v>1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>
      <c r="A2" s="4" t="s">
        <v>2</v>
      </c>
    </row>
    <row r="3">
      <c r="A3" s="5" t="s">
        <v>3</v>
      </c>
      <c r="B3" s="10" t="s">
        <v>7</v>
      </c>
    </row>
    <row r="4">
      <c r="A4" s="7"/>
    </row>
    <row r="5">
      <c r="A5" s="7" t="s">
        <v>16</v>
      </c>
      <c r="I5" s="8"/>
    </row>
    <row r="6">
      <c r="A6" s="7"/>
      <c r="I6" s="8"/>
    </row>
    <row r="7">
      <c r="A7" s="12" t="s">
        <v>17</v>
      </c>
      <c r="I7" s="8"/>
    </row>
    <row r="8">
      <c r="I8" s="8"/>
    </row>
    <row r="9">
      <c r="A9" s="8" t="s">
        <v>10</v>
      </c>
      <c r="B9" s="8" t="s">
        <v>11</v>
      </c>
      <c r="C9" s="8" t="s">
        <v>12</v>
      </c>
      <c r="D9" s="8" t="s">
        <v>13</v>
      </c>
      <c r="I9" s="8"/>
    </row>
    <row r="10">
      <c r="A10" s="8" t="s">
        <v>15</v>
      </c>
      <c r="B10" s="8">
        <v>1.0</v>
      </c>
      <c r="C10" s="11">
        <v>42916.0</v>
      </c>
      <c r="D10" s="13">
        <v>199.0</v>
      </c>
      <c r="I10" s="8"/>
    </row>
    <row r="11">
      <c r="A11" s="8" t="s">
        <v>18</v>
      </c>
      <c r="B11" s="8">
        <v>2.0</v>
      </c>
      <c r="C11" s="11">
        <v>42967.0</v>
      </c>
      <c r="D11" s="13">
        <v>129.0</v>
      </c>
      <c r="I11" s="8"/>
    </row>
    <row r="12">
      <c r="A12" s="8" t="s">
        <v>19</v>
      </c>
      <c r="B12" s="8">
        <v>1.0</v>
      </c>
      <c r="C12" s="11">
        <v>43070.0</v>
      </c>
      <c r="D12" s="13">
        <v>199.0</v>
      </c>
      <c r="I12" s="8"/>
    </row>
    <row r="13">
      <c r="A13" s="8" t="s">
        <v>20</v>
      </c>
      <c r="B13" s="8">
        <v>3.0</v>
      </c>
      <c r="C13" s="11">
        <v>43101.0</v>
      </c>
      <c r="D13" s="13">
        <v>79.0</v>
      </c>
      <c r="I13" s="8"/>
    </row>
    <row r="14">
      <c r="A14" s="7"/>
      <c r="I14" s="8"/>
    </row>
    <row r="15">
      <c r="A15" s="7"/>
      <c r="I15" s="8"/>
    </row>
    <row r="18">
      <c r="C18" s="8"/>
      <c r="D18" s="8"/>
    </row>
    <row r="19">
      <c r="C19" s="8"/>
    </row>
    <row r="20">
      <c r="F20" s="8"/>
    </row>
  </sheetData>
  <hyperlinks>
    <hyperlink r:id="rId1" ref="D1"/>
    <hyperlink r:id="rId2" location="one" ref="B3"/>
  </hyperlinks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21.43"/>
    <col customWidth="1" min="2" max="6" width="16.71"/>
    <col customWidth="1" min="7" max="7" width="22.14"/>
    <col customWidth="1" min="8" max="9" width="16.71"/>
    <col customWidth="1" min="10" max="10" width="23.43"/>
  </cols>
  <sheetData>
    <row r="1">
      <c r="A1" s="1" t="s">
        <v>0</v>
      </c>
      <c r="B1" s="2"/>
      <c r="C1" s="2"/>
      <c r="D1" s="3" t="s">
        <v>1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>
      <c r="A2" s="4" t="s">
        <v>2</v>
      </c>
    </row>
    <row r="3">
      <c r="A3" s="5" t="s">
        <v>3</v>
      </c>
      <c r="B3" s="6" t="s">
        <v>4</v>
      </c>
    </row>
    <row r="4">
      <c r="A4" s="7"/>
    </row>
    <row r="5">
      <c r="A5" s="7" t="s">
        <v>5</v>
      </c>
      <c r="I5" s="8"/>
    </row>
    <row r="6">
      <c r="A6" s="7"/>
      <c r="I6" s="8"/>
    </row>
    <row r="7">
      <c r="A7" s="9" t="s">
        <v>8</v>
      </c>
      <c r="I7" s="8"/>
    </row>
    <row r="8">
      <c r="I8" s="8"/>
    </row>
    <row r="9">
      <c r="A9" s="8" t="s">
        <v>10</v>
      </c>
      <c r="B9" s="8" t="s">
        <v>11</v>
      </c>
      <c r="C9" s="8" t="s">
        <v>12</v>
      </c>
      <c r="D9" s="8" t="s">
        <v>13</v>
      </c>
      <c r="I9" s="8"/>
    </row>
    <row r="10">
      <c r="A10" s="8" t="s">
        <v>15</v>
      </c>
      <c r="B10" s="8">
        <v>1.0</v>
      </c>
      <c r="C10" s="11">
        <v>42916.0</v>
      </c>
      <c r="D10" s="13">
        <v>199.0</v>
      </c>
      <c r="I10" s="8"/>
    </row>
    <row r="11">
      <c r="A11" s="8" t="s">
        <v>18</v>
      </c>
      <c r="B11" s="8">
        <v>2.0</v>
      </c>
      <c r="C11" s="11">
        <v>42967.0</v>
      </c>
      <c r="D11" s="13">
        <v>129.0</v>
      </c>
      <c r="I11" s="8"/>
    </row>
    <row r="12">
      <c r="A12" s="8" t="s">
        <v>19</v>
      </c>
      <c r="B12" s="8">
        <v>1.0</v>
      </c>
      <c r="C12" s="11">
        <v>43070.0</v>
      </c>
      <c r="D12" s="13">
        <v>199.0</v>
      </c>
      <c r="I12" s="8"/>
    </row>
    <row r="13">
      <c r="A13" s="8" t="s">
        <v>20</v>
      </c>
      <c r="B13" s="8">
        <v>3.0</v>
      </c>
      <c r="C13" s="11">
        <v>43101.0</v>
      </c>
      <c r="D13" s="13">
        <v>79.0</v>
      </c>
      <c r="I13" s="8"/>
    </row>
    <row r="14">
      <c r="A14" s="7"/>
      <c r="I14" s="8"/>
    </row>
    <row r="15">
      <c r="A15" s="7"/>
      <c r="I15" s="8"/>
    </row>
    <row r="16">
      <c r="A16" s="12" t="s">
        <v>21</v>
      </c>
      <c r="I16" s="8"/>
    </row>
    <row r="18">
      <c r="A18" s="16" t="s">
        <v>10</v>
      </c>
      <c r="B18" s="18" t="s">
        <v>11</v>
      </c>
      <c r="C18" s="18" t="s">
        <v>12</v>
      </c>
      <c r="D18" s="18" t="s">
        <v>13</v>
      </c>
      <c r="E18" s="8"/>
      <c r="G18" s="8"/>
      <c r="H18" s="8"/>
    </row>
    <row r="19">
      <c r="A19" s="17" t="s">
        <v>15</v>
      </c>
      <c r="B19" s="19">
        <v>1.0</v>
      </c>
      <c r="C19" s="21">
        <v>42916.0</v>
      </c>
      <c r="D19" s="23">
        <v>199.0</v>
      </c>
      <c r="G19" s="8"/>
      <c r="H19" s="8"/>
    </row>
    <row r="20">
      <c r="A20" s="17" t="s">
        <v>18</v>
      </c>
      <c r="B20" s="19">
        <v>2.0</v>
      </c>
      <c r="C20" s="21">
        <v>42967.0</v>
      </c>
      <c r="D20" s="23">
        <v>129.0</v>
      </c>
      <c r="G20" s="8"/>
      <c r="H20" s="8"/>
    </row>
    <row r="21">
      <c r="A21" s="17" t="s">
        <v>19</v>
      </c>
      <c r="B21" s="19">
        <v>1.0</v>
      </c>
      <c r="C21" s="21">
        <v>43070.0</v>
      </c>
      <c r="D21" s="23">
        <v>199.0</v>
      </c>
      <c r="G21" s="8"/>
      <c r="H21" s="8"/>
    </row>
    <row r="22">
      <c r="A22" s="17" t="s">
        <v>20</v>
      </c>
      <c r="B22" s="19">
        <v>3.0</v>
      </c>
      <c r="C22" s="21">
        <v>43101.0</v>
      </c>
      <c r="D22" s="23">
        <v>79.0</v>
      </c>
      <c r="G22" s="8"/>
      <c r="H22" s="8"/>
    </row>
    <row r="23">
      <c r="D23" s="26"/>
      <c r="F23" s="27"/>
    </row>
    <row r="24">
      <c r="F24" s="27"/>
    </row>
    <row r="25">
      <c r="C25" s="5"/>
      <c r="D25" s="5"/>
    </row>
    <row r="26">
      <c r="C26" s="5"/>
    </row>
    <row r="27">
      <c r="F27" s="5"/>
    </row>
  </sheetData>
  <hyperlinks>
    <hyperlink r:id="rId1" ref="D1"/>
    <hyperlink r:id="rId2" location="two" ref="B3"/>
  </hyperlinks>
  <drawing r:id="rId3"/>
  <tableParts count="1">
    <tablePart r:id="rId5"/>
  </tableParts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17.0"/>
    <col customWidth="1" min="2" max="2" width="16.71"/>
    <col customWidth="1" min="3" max="3" width="19.43"/>
    <col customWidth="1" min="4" max="6" width="16.71"/>
    <col customWidth="1" min="7" max="7" width="22.14"/>
    <col customWidth="1" min="8" max="9" width="16.71"/>
    <col customWidth="1" min="10" max="10" width="23.43"/>
  </cols>
  <sheetData>
    <row r="1">
      <c r="A1" s="1" t="s">
        <v>0</v>
      </c>
      <c r="B1" s="2"/>
      <c r="C1" s="2"/>
      <c r="D1" s="3" t="s">
        <v>1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>
      <c r="A2" s="4" t="s">
        <v>2</v>
      </c>
    </row>
    <row r="3">
      <c r="A3" s="5" t="s">
        <v>3</v>
      </c>
      <c r="B3" s="6" t="s">
        <v>6</v>
      </c>
    </row>
    <row r="4">
      <c r="A4" s="7"/>
    </row>
    <row r="5">
      <c r="A5" s="7" t="s">
        <v>9</v>
      </c>
      <c r="I5" s="8"/>
    </row>
    <row r="6">
      <c r="A6" s="7"/>
      <c r="I6" s="8"/>
    </row>
    <row r="7">
      <c r="A7" s="9" t="s">
        <v>14</v>
      </c>
      <c r="I7" s="8"/>
    </row>
    <row r="9">
      <c r="A9" s="14" t="s">
        <v>10</v>
      </c>
      <c r="B9" s="15" t="s">
        <v>11</v>
      </c>
      <c r="C9" s="15" t="s">
        <v>12</v>
      </c>
      <c r="D9" s="15" t="s">
        <v>13</v>
      </c>
      <c r="E9" s="8"/>
      <c r="G9" s="8"/>
      <c r="H9" s="8"/>
    </row>
    <row r="10">
      <c r="A10" s="17" t="s">
        <v>15</v>
      </c>
      <c r="B10" s="19">
        <v>1.0</v>
      </c>
      <c r="C10" s="20">
        <v>42916.0</v>
      </c>
      <c r="D10" s="22">
        <v>199.0</v>
      </c>
      <c r="G10" s="8"/>
      <c r="H10" s="8"/>
    </row>
    <row r="11">
      <c r="A11" s="17" t="s">
        <v>18</v>
      </c>
      <c r="B11" s="19">
        <v>2.0</v>
      </c>
      <c r="C11" s="20">
        <v>42967.0</v>
      </c>
      <c r="D11" s="22">
        <v>129.0</v>
      </c>
      <c r="G11" s="8"/>
      <c r="H11" s="8"/>
    </row>
    <row r="12">
      <c r="A12" s="17" t="s">
        <v>19</v>
      </c>
      <c r="B12" s="19">
        <v>1.0</v>
      </c>
      <c r="C12" s="20">
        <v>43070.0</v>
      </c>
      <c r="D12" s="22">
        <v>199.0</v>
      </c>
      <c r="G12" s="8"/>
      <c r="H12" s="8"/>
    </row>
    <row r="13">
      <c r="A13" s="17" t="s">
        <v>20</v>
      </c>
      <c r="B13" s="19">
        <v>3.0</v>
      </c>
      <c r="C13" s="20">
        <v>43101.0</v>
      </c>
      <c r="D13" s="22">
        <v>79.0</v>
      </c>
      <c r="G13" s="8"/>
      <c r="H13" s="8"/>
    </row>
    <row r="14">
      <c r="A14" s="24"/>
      <c r="B14" s="25">
        <f>COUNT(B10:B13)</f>
        <v>4</v>
      </c>
      <c r="D14" s="28">
        <f>sum(D10:D13)</f>
        <v>606</v>
      </c>
      <c r="E14" s="29" t="s">
        <v>22</v>
      </c>
    </row>
    <row r="15">
      <c r="A15" s="24"/>
      <c r="B15" s="30" t="s">
        <v>23</v>
      </c>
      <c r="D15" s="28">
        <f>AVERAGE(D10:D13)</f>
        <v>151.5</v>
      </c>
      <c r="E15" s="29" t="s">
        <v>24</v>
      </c>
    </row>
    <row r="16">
      <c r="C16" s="5"/>
      <c r="D16" s="5"/>
    </row>
    <row r="17">
      <c r="C17" s="5"/>
    </row>
    <row r="18">
      <c r="A18" s="8"/>
      <c r="F18" s="8"/>
    </row>
    <row r="19">
      <c r="A19" s="9" t="s">
        <v>25</v>
      </c>
      <c r="F19" s="8"/>
    </row>
    <row r="21">
      <c r="A21" s="14" t="s">
        <v>26</v>
      </c>
      <c r="B21" s="14" t="s">
        <v>27</v>
      </c>
      <c r="C21" s="14" t="s">
        <v>10</v>
      </c>
      <c r="D21" s="15" t="s">
        <v>11</v>
      </c>
      <c r="E21" s="15" t="s">
        <v>12</v>
      </c>
      <c r="F21" s="15" t="s">
        <v>13</v>
      </c>
    </row>
    <row r="22">
      <c r="A22" s="17" t="s">
        <v>28</v>
      </c>
      <c r="B22" s="17" t="s">
        <v>29</v>
      </c>
      <c r="C22" s="31" t="str">
        <f t="shared" ref="C22:C25" si="1">A22&amp;" "&amp;B22</f>
        <v>Mark Twain</v>
      </c>
      <c r="D22" s="19">
        <v>1.0</v>
      </c>
      <c r="E22" s="20">
        <v>42916.0</v>
      </c>
      <c r="F22" s="22">
        <v>199.0</v>
      </c>
    </row>
    <row r="23">
      <c r="A23" s="17" t="s">
        <v>30</v>
      </c>
      <c r="B23" s="17" t="s">
        <v>31</v>
      </c>
      <c r="C23" s="31" t="str">
        <f t="shared" si="1"/>
        <v>Jane Austen</v>
      </c>
      <c r="D23" s="19">
        <v>2.0</v>
      </c>
      <c r="E23" s="20">
        <v>42967.0</v>
      </c>
      <c r="F23" s="22">
        <v>129.0</v>
      </c>
    </row>
    <row r="24">
      <c r="A24" s="17" t="s">
        <v>32</v>
      </c>
      <c r="B24" s="17" t="s">
        <v>33</v>
      </c>
      <c r="C24" s="31" t="str">
        <f t="shared" si="1"/>
        <v>Charles Dickens</v>
      </c>
      <c r="D24" s="19">
        <v>1.0</v>
      </c>
      <c r="E24" s="20">
        <v>43070.0</v>
      </c>
      <c r="F24" s="22">
        <v>199.0</v>
      </c>
    </row>
    <row r="25">
      <c r="A25" s="17" t="s">
        <v>34</v>
      </c>
      <c r="B25" s="17" t="s">
        <v>35</v>
      </c>
      <c r="C25" s="31" t="str">
        <f t="shared" si="1"/>
        <v>Ernst Hemmingway</v>
      </c>
      <c r="D25" s="19">
        <v>3.0</v>
      </c>
      <c r="E25" s="20">
        <v>43101.0</v>
      </c>
      <c r="F25" s="22">
        <v>79.0</v>
      </c>
    </row>
  </sheetData>
  <hyperlinks>
    <hyperlink r:id="rId1" ref="D1"/>
    <hyperlink r:id="rId2" location="three" ref="B3"/>
  </hyperlinks>
  <drawing r:id="rId3"/>
  <tableParts count="2">
    <tablePart r:id="rId6"/>
    <tablePart r:id="rId7"/>
  </tableParts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A1" s="1" t="s">
        <v>0</v>
      </c>
      <c r="B1" s="2"/>
      <c r="C1" s="2"/>
      <c r="D1" s="3" t="s">
        <v>1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>
      <c r="A2" s="4" t="s">
        <v>2</v>
      </c>
      <c r="B2" s="5"/>
    </row>
    <row r="3">
      <c r="A3" s="5" t="s">
        <v>3</v>
      </c>
      <c r="B3" s="6" t="s">
        <v>6</v>
      </c>
    </row>
    <row r="4">
      <c r="A4" s="5"/>
      <c r="B4" s="5"/>
    </row>
    <row r="5">
      <c r="A5" s="7" t="s">
        <v>36</v>
      </c>
      <c r="B5" s="5"/>
    </row>
    <row r="6">
      <c r="A6" s="5"/>
      <c r="B6" s="5"/>
    </row>
    <row r="7">
      <c r="A7" s="32" t="s">
        <v>37</v>
      </c>
      <c r="B7" s="32" t="s">
        <v>38</v>
      </c>
      <c r="C7" s="32" t="s">
        <v>39</v>
      </c>
      <c r="D7" s="32" t="s">
        <v>40</v>
      </c>
    </row>
    <row r="8">
      <c r="A8" s="33">
        <v>100.0</v>
      </c>
      <c r="B8" s="34" t="s">
        <v>41</v>
      </c>
      <c r="C8" s="34" t="s">
        <v>41</v>
      </c>
      <c r="D8" s="5" t="s">
        <v>42</v>
      </c>
    </row>
    <row r="9">
      <c r="A9" s="35">
        <v>43101.0</v>
      </c>
      <c r="B9" s="34" t="s">
        <v>41</v>
      </c>
      <c r="C9" s="34" t="s">
        <v>43</v>
      </c>
      <c r="D9" s="5" t="s">
        <v>42</v>
      </c>
    </row>
    <row r="10">
      <c r="A10" s="36" t="s">
        <v>44</v>
      </c>
      <c r="B10" s="34" t="s">
        <v>45</v>
      </c>
      <c r="C10" s="34" t="s">
        <v>46</v>
      </c>
      <c r="D10" s="5" t="s">
        <v>47</v>
      </c>
    </row>
    <row r="11">
      <c r="A11" s="37">
        <v>0.5</v>
      </c>
      <c r="B11" s="34" t="s">
        <v>41</v>
      </c>
      <c r="C11" s="34" t="s">
        <v>48</v>
      </c>
      <c r="D11" s="5" t="s">
        <v>42</v>
      </c>
    </row>
    <row r="12">
      <c r="A12" s="38">
        <v>49.99</v>
      </c>
      <c r="B12" s="34" t="s">
        <v>41</v>
      </c>
      <c r="C12" s="34" t="s">
        <v>49</v>
      </c>
      <c r="D12" s="5" t="s">
        <v>42</v>
      </c>
    </row>
  </sheetData>
  <hyperlinks>
    <hyperlink r:id="rId1" ref="D1"/>
    <hyperlink r:id="rId2" location="three" ref="B3"/>
  </hyperlinks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17.0"/>
    <col customWidth="1" min="2" max="2" width="16.71"/>
    <col customWidth="1" min="3" max="3" width="19.43"/>
    <col customWidth="1" min="4" max="8" width="16.71"/>
    <col customWidth="1" min="9" max="9" width="23.43"/>
  </cols>
  <sheetData>
    <row r="1">
      <c r="A1" s="1" t="s">
        <v>0</v>
      </c>
      <c r="B1" s="2"/>
      <c r="C1" s="2"/>
      <c r="D1" s="3" t="s">
        <v>1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>
      <c r="A2" s="4" t="s">
        <v>2</v>
      </c>
    </row>
    <row r="3">
      <c r="A3" s="5" t="s">
        <v>3</v>
      </c>
      <c r="B3" s="6" t="s">
        <v>50</v>
      </c>
    </row>
    <row r="4">
      <c r="A4" s="7"/>
    </row>
    <row r="5">
      <c r="A5" s="7" t="s">
        <v>51</v>
      </c>
      <c r="H5" s="8"/>
    </row>
    <row r="6">
      <c r="A6" s="7"/>
      <c r="H6" s="8"/>
    </row>
    <row r="8">
      <c r="A8" s="14" t="s">
        <v>26</v>
      </c>
      <c r="B8" s="14" t="s">
        <v>27</v>
      </c>
      <c r="C8" s="14" t="s">
        <v>10</v>
      </c>
      <c r="D8" s="15" t="s">
        <v>11</v>
      </c>
      <c r="E8" s="15" t="s">
        <v>12</v>
      </c>
      <c r="F8" s="15" t="s">
        <v>13</v>
      </c>
    </row>
    <row r="9">
      <c r="A9" s="17" t="s">
        <v>28</v>
      </c>
      <c r="B9" s="17" t="s">
        <v>29</v>
      </c>
      <c r="C9" s="39" t="s">
        <v>15</v>
      </c>
      <c r="D9" s="19">
        <v>1.0</v>
      </c>
      <c r="E9" s="20">
        <v>42916.0</v>
      </c>
      <c r="F9" s="22">
        <v>199.0</v>
      </c>
      <c r="G9" s="41" t="s">
        <v>52</v>
      </c>
    </row>
    <row r="10">
      <c r="A10" s="17" t="s">
        <v>30</v>
      </c>
      <c r="B10" s="17" t="s">
        <v>31</v>
      </c>
      <c r="C10" s="39" t="s">
        <v>18</v>
      </c>
      <c r="D10" s="19">
        <v>2.0</v>
      </c>
      <c r="E10" s="20">
        <v>42967.0</v>
      </c>
      <c r="F10" s="22">
        <v>129.0</v>
      </c>
    </row>
    <row r="11">
      <c r="A11" s="17" t="s">
        <v>32</v>
      </c>
      <c r="B11" s="17" t="s">
        <v>33</v>
      </c>
      <c r="C11" s="39" t="s">
        <v>19</v>
      </c>
      <c r="D11" s="19">
        <v>1.0</v>
      </c>
      <c r="E11" s="20">
        <v>43070.0</v>
      </c>
      <c r="F11" s="22">
        <v>199.0</v>
      </c>
    </row>
    <row r="12">
      <c r="A12" s="17" t="s">
        <v>34</v>
      </c>
      <c r="B12" s="17" t="s">
        <v>35</v>
      </c>
      <c r="C12" s="39" t="s">
        <v>20</v>
      </c>
      <c r="D12" s="19">
        <v>3.0</v>
      </c>
      <c r="E12" s="20">
        <v>43101.0</v>
      </c>
      <c r="F12" s="22">
        <v>79.0</v>
      </c>
      <c r="G12" s="41" t="s">
        <v>54</v>
      </c>
    </row>
  </sheetData>
  <hyperlinks>
    <hyperlink r:id="rId2" ref="D1"/>
    <hyperlink r:id="rId3" location="four" ref="B3"/>
  </hyperlinks>
  <drawing r:id="rId4"/>
  <legacyDrawing r:id="rId5"/>
  <tableParts count="1">
    <tablePart r:id="rId7"/>
  </tableParts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9.0" topLeftCell="A10" activePane="bottomLeft" state="frozen"/>
      <selection activeCell="B11" sqref="B11" pane="bottomLeft"/>
    </sheetView>
  </sheetViews>
  <sheetFormatPr customHeight="1" defaultColWidth="14.43" defaultRowHeight="15.75"/>
  <cols>
    <col customWidth="1" min="2" max="2" width="34.71"/>
    <col customWidth="1" min="3" max="3" width="15.71"/>
    <col customWidth="1" min="4" max="4" width="20.0"/>
  </cols>
  <sheetData>
    <row r="1">
      <c r="A1" s="1" t="s">
        <v>0</v>
      </c>
      <c r="B1" s="2"/>
      <c r="C1" s="2"/>
      <c r="D1" s="3" t="s">
        <v>1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>
      <c r="A2" s="4" t="s">
        <v>2</v>
      </c>
      <c r="B2" s="40"/>
      <c r="C2" s="40"/>
      <c r="D2" s="40"/>
      <c r="E2" s="40"/>
      <c r="F2" s="40"/>
    </row>
    <row r="3">
      <c r="A3" s="5" t="s">
        <v>3</v>
      </c>
      <c r="B3" s="6" t="s">
        <v>53</v>
      </c>
      <c r="C3" s="40"/>
      <c r="D3" s="40"/>
      <c r="E3" s="40"/>
      <c r="F3" s="40"/>
    </row>
    <row r="4">
      <c r="A4" s="7"/>
      <c r="C4" s="40"/>
      <c r="D4" s="40"/>
      <c r="E4" s="40"/>
      <c r="F4" s="40"/>
    </row>
    <row r="5">
      <c r="A5" s="7" t="s">
        <v>55</v>
      </c>
      <c r="C5" s="40"/>
      <c r="D5" s="40"/>
      <c r="E5" s="40"/>
      <c r="F5" s="40"/>
    </row>
    <row r="6">
      <c r="A6" s="42"/>
      <c r="B6" s="40"/>
      <c r="C6" s="40"/>
      <c r="D6" s="40"/>
      <c r="E6" s="40"/>
      <c r="F6" s="40"/>
    </row>
    <row r="7">
      <c r="A7" s="42" t="s">
        <v>56</v>
      </c>
      <c r="B7" s="40"/>
      <c r="C7" s="40"/>
      <c r="D7" s="40"/>
      <c r="E7" s="40"/>
      <c r="F7" s="40"/>
    </row>
    <row r="8">
      <c r="A8" s="40"/>
      <c r="B8" s="40"/>
      <c r="C8" s="40"/>
      <c r="D8" s="40"/>
      <c r="E8" s="40"/>
      <c r="F8" s="40"/>
    </row>
    <row r="9">
      <c r="A9" s="40" t="s">
        <v>57</v>
      </c>
      <c r="B9" s="40" t="s">
        <v>58</v>
      </c>
      <c r="C9" s="40" t="s">
        <v>59</v>
      </c>
      <c r="D9" s="40" t="s">
        <v>60</v>
      </c>
      <c r="E9" s="40" t="s">
        <v>61</v>
      </c>
      <c r="F9" s="40" t="s">
        <v>62</v>
      </c>
    </row>
    <row r="10">
      <c r="A10" s="43">
        <v>35.0</v>
      </c>
      <c r="B10" s="44" t="s">
        <v>63</v>
      </c>
      <c r="C10" s="44" t="s">
        <v>64</v>
      </c>
      <c r="D10" s="44" t="s">
        <v>65</v>
      </c>
      <c r="E10" s="45">
        <v>1250.0</v>
      </c>
      <c r="F10" s="43">
        <v>1931.0</v>
      </c>
    </row>
    <row r="11">
      <c r="A11" s="43">
        <v>16.0</v>
      </c>
      <c r="B11" s="44" t="s">
        <v>66</v>
      </c>
      <c r="C11" s="44" t="s">
        <v>67</v>
      </c>
      <c r="D11" s="44" t="s">
        <v>65</v>
      </c>
      <c r="E11" s="45">
        <v>1450.0</v>
      </c>
      <c r="F11" s="43">
        <v>1974.0</v>
      </c>
    </row>
    <row r="12">
      <c r="A12" s="43">
        <v>41.0</v>
      </c>
      <c r="B12" s="44" t="s">
        <v>68</v>
      </c>
      <c r="C12" s="44" t="s">
        <v>69</v>
      </c>
      <c r="D12" s="44" t="s">
        <v>70</v>
      </c>
      <c r="E12" s="45">
        <v>1205.0</v>
      </c>
      <c r="F12" s="43">
        <v>1990.0</v>
      </c>
    </row>
    <row r="13">
      <c r="A13" s="43">
        <v>37.0</v>
      </c>
      <c r="B13" s="44" t="s">
        <v>71</v>
      </c>
      <c r="C13" s="44" t="s">
        <v>69</v>
      </c>
      <c r="D13" s="44" t="s">
        <v>70</v>
      </c>
      <c r="E13" s="45">
        <v>1227.0</v>
      </c>
      <c r="F13" s="43">
        <v>1992.0</v>
      </c>
    </row>
    <row r="14">
      <c r="A14" s="43">
        <v>29.0</v>
      </c>
      <c r="B14" s="44" t="s">
        <v>72</v>
      </c>
      <c r="C14" s="44" t="s">
        <v>73</v>
      </c>
      <c r="D14" s="44" t="s">
        <v>70</v>
      </c>
      <c r="E14" s="45">
        <v>1283.0</v>
      </c>
      <c r="F14" s="43">
        <v>1996.0</v>
      </c>
    </row>
    <row r="15">
      <c r="A15" s="43">
        <v>31.0</v>
      </c>
      <c r="B15" s="44" t="s">
        <v>74</v>
      </c>
      <c r="C15" s="44" t="s">
        <v>75</v>
      </c>
      <c r="D15" s="44" t="s">
        <v>70</v>
      </c>
      <c r="E15" s="45">
        <v>1260.0</v>
      </c>
      <c r="F15" s="43">
        <v>1996.0</v>
      </c>
    </row>
    <row r="16">
      <c r="A16" s="43">
        <v>12.0</v>
      </c>
      <c r="B16" s="44" t="s">
        <v>76</v>
      </c>
      <c r="C16" s="44" t="s">
        <v>77</v>
      </c>
      <c r="D16" s="44" t="s">
        <v>78</v>
      </c>
      <c r="E16" s="45">
        <v>1483.0</v>
      </c>
      <c r="F16" s="43">
        <v>1998.0</v>
      </c>
    </row>
    <row r="17">
      <c r="A17" s="43">
        <v>13.0</v>
      </c>
      <c r="B17" s="44" t="s">
        <v>79</v>
      </c>
      <c r="C17" s="44" t="s">
        <v>77</v>
      </c>
      <c r="D17" s="44" t="s">
        <v>78</v>
      </c>
      <c r="E17" s="45">
        <v>1483.0</v>
      </c>
      <c r="F17" s="43">
        <v>1998.0</v>
      </c>
    </row>
    <row r="18">
      <c r="A18" s="43">
        <v>23.0</v>
      </c>
      <c r="B18" s="44" t="s">
        <v>80</v>
      </c>
      <c r="C18" s="44" t="s">
        <v>81</v>
      </c>
      <c r="D18" s="44" t="s">
        <v>70</v>
      </c>
      <c r="E18" s="45">
        <v>1380.0</v>
      </c>
      <c r="F18" s="43">
        <v>1999.0</v>
      </c>
    </row>
    <row r="19">
      <c r="A19" s="43">
        <v>46.0</v>
      </c>
      <c r="B19" s="44" t="s">
        <v>82</v>
      </c>
      <c r="C19" s="44" t="s">
        <v>83</v>
      </c>
      <c r="D19" s="44" t="s">
        <v>84</v>
      </c>
      <c r="E19" s="45">
        <v>1163.0</v>
      </c>
      <c r="F19" s="43">
        <v>2000.0</v>
      </c>
    </row>
    <row r="20">
      <c r="A20" s="43">
        <v>26.0</v>
      </c>
      <c r="B20" s="44" t="s">
        <v>85</v>
      </c>
      <c r="C20" s="44" t="s">
        <v>69</v>
      </c>
      <c r="D20" s="44" t="s">
        <v>70</v>
      </c>
      <c r="E20" s="45">
        <v>1352.0</v>
      </c>
      <c r="F20" s="43">
        <v>2003.0</v>
      </c>
    </row>
    <row r="21">
      <c r="A21" s="43">
        <v>8.0</v>
      </c>
      <c r="B21" s="44" t="s">
        <v>86</v>
      </c>
      <c r="C21" s="44" t="s">
        <v>87</v>
      </c>
      <c r="D21" s="44" t="s">
        <v>88</v>
      </c>
      <c r="E21" s="45">
        <v>1667.0</v>
      </c>
      <c r="F21" s="43">
        <v>2004.0</v>
      </c>
    </row>
    <row r="22">
      <c r="A22" s="43">
        <v>9.0</v>
      </c>
      <c r="B22" s="44" t="s">
        <v>89</v>
      </c>
      <c r="C22" s="44" t="s">
        <v>81</v>
      </c>
      <c r="D22" s="44" t="s">
        <v>70</v>
      </c>
      <c r="E22" s="45">
        <v>1614.0</v>
      </c>
      <c r="F22" s="43">
        <v>2008.0</v>
      </c>
    </row>
    <row r="23">
      <c r="A23" s="43">
        <v>22.0</v>
      </c>
      <c r="B23" s="44" t="s">
        <v>90</v>
      </c>
      <c r="C23" s="44" t="s">
        <v>67</v>
      </c>
      <c r="D23" s="44" t="s">
        <v>65</v>
      </c>
      <c r="E23" s="45">
        <v>1388.0</v>
      </c>
      <c r="F23" s="43">
        <v>2009.0</v>
      </c>
    </row>
    <row r="24">
      <c r="A24" s="43">
        <v>42.0</v>
      </c>
      <c r="B24" s="44" t="s">
        <v>91</v>
      </c>
      <c r="C24" s="44" t="s">
        <v>64</v>
      </c>
      <c r="D24" s="44" t="s">
        <v>65</v>
      </c>
      <c r="E24" s="45">
        <v>1200.0</v>
      </c>
      <c r="F24" s="43">
        <v>2009.0</v>
      </c>
    </row>
    <row r="25">
      <c r="A25" s="43">
        <v>43.0</v>
      </c>
      <c r="B25" s="44" t="s">
        <v>92</v>
      </c>
      <c r="C25" s="44" t="s">
        <v>83</v>
      </c>
      <c r="D25" s="44" t="s">
        <v>84</v>
      </c>
      <c r="E25" s="45">
        <v>1191.0</v>
      </c>
      <c r="F25" s="43">
        <v>2009.0</v>
      </c>
    </row>
    <row r="26">
      <c r="A26" s="43">
        <v>1.0</v>
      </c>
      <c r="B26" s="44" t="s">
        <v>93</v>
      </c>
      <c r="C26" s="44" t="s">
        <v>83</v>
      </c>
      <c r="D26" s="44" t="s">
        <v>84</v>
      </c>
      <c r="E26" s="45">
        <v>2717.0</v>
      </c>
      <c r="F26" s="43">
        <v>2010.0</v>
      </c>
    </row>
    <row r="27">
      <c r="A27" s="43">
        <v>10.0</v>
      </c>
      <c r="B27" s="44" t="s">
        <v>94</v>
      </c>
      <c r="C27" s="44" t="s">
        <v>69</v>
      </c>
      <c r="D27" s="44" t="s">
        <v>70</v>
      </c>
      <c r="E27" s="45">
        <v>1588.0</v>
      </c>
      <c r="F27" s="43">
        <v>2010.0</v>
      </c>
    </row>
    <row r="28">
      <c r="A28" s="43">
        <v>14.0</v>
      </c>
      <c r="B28" s="44" t="s">
        <v>95</v>
      </c>
      <c r="C28" s="44" t="s">
        <v>96</v>
      </c>
      <c r="D28" s="44" t="s">
        <v>70</v>
      </c>
      <c r="E28" s="45">
        <v>1476.0</v>
      </c>
      <c r="F28" s="43">
        <v>2010.0</v>
      </c>
    </row>
    <row r="29">
      <c r="A29" s="43">
        <v>18.0</v>
      </c>
      <c r="B29" s="44" t="s">
        <v>97</v>
      </c>
      <c r="C29" s="44" t="s">
        <v>73</v>
      </c>
      <c r="D29" s="44" t="s">
        <v>70</v>
      </c>
      <c r="E29" s="45">
        <v>1440.0</v>
      </c>
      <c r="F29" s="43">
        <v>2010.0</v>
      </c>
    </row>
    <row r="30">
      <c r="A30" s="43">
        <v>17.0</v>
      </c>
      <c r="B30" s="44" t="s">
        <v>98</v>
      </c>
      <c r="C30" s="44" t="s">
        <v>75</v>
      </c>
      <c r="D30" s="44" t="s">
        <v>70</v>
      </c>
      <c r="E30" s="45">
        <v>1449.0</v>
      </c>
      <c r="F30" s="43">
        <v>2011.0</v>
      </c>
    </row>
    <row r="31">
      <c r="A31" s="43">
        <v>25.0</v>
      </c>
      <c r="B31" s="44" t="s">
        <v>99</v>
      </c>
      <c r="C31" s="44" t="s">
        <v>100</v>
      </c>
      <c r="D31" s="44" t="s">
        <v>101</v>
      </c>
      <c r="E31" s="45">
        <v>1354.0</v>
      </c>
      <c r="F31" s="43">
        <v>2011.0</v>
      </c>
    </row>
    <row r="32">
      <c r="A32" s="43">
        <v>48.0</v>
      </c>
      <c r="B32" s="44" t="s">
        <v>102</v>
      </c>
      <c r="C32" s="44" t="s">
        <v>83</v>
      </c>
      <c r="D32" s="44" t="s">
        <v>84</v>
      </c>
      <c r="E32" s="45">
        <v>1155.0</v>
      </c>
      <c r="F32" s="43">
        <v>2011.0</v>
      </c>
    </row>
    <row r="33">
      <c r="A33" s="43">
        <v>3.0</v>
      </c>
      <c r="B33" s="44" t="s">
        <v>103</v>
      </c>
      <c r="C33" s="44" t="s">
        <v>104</v>
      </c>
      <c r="D33" s="44" t="s">
        <v>105</v>
      </c>
      <c r="E33" s="45">
        <v>1971.0</v>
      </c>
      <c r="F33" s="43">
        <v>2012.0</v>
      </c>
    </row>
    <row r="34">
      <c r="A34" s="43">
        <v>24.0</v>
      </c>
      <c r="B34" s="44" t="s">
        <v>106</v>
      </c>
      <c r="C34" s="44" t="s">
        <v>83</v>
      </c>
      <c r="D34" s="44" t="s">
        <v>84</v>
      </c>
      <c r="E34" s="45">
        <v>1358.0</v>
      </c>
      <c r="F34" s="43">
        <v>2012.0</v>
      </c>
    </row>
    <row r="35">
      <c r="A35" s="43">
        <v>27.0</v>
      </c>
      <c r="B35" s="44" t="s">
        <v>107</v>
      </c>
      <c r="C35" s="44" t="s">
        <v>83</v>
      </c>
      <c r="D35" s="44" t="s">
        <v>84</v>
      </c>
      <c r="E35" s="45">
        <v>1296.0</v>
      </c>
      <c r="F35" s="43">
        <v>2012.0</v>
      </c>
    </row>
    <row r="36">
      <c r="A36" s="43">
        <v>36.0</v>
      </c>
      <c r="B36" s="44" t="s">
        <v>108</v>
      </c>
      <c r="C36" s="44" t="s">
        <v>83</v>
      </c>
      <c r="D36" s="44" t="s">
        <v>84</v>
      </c>
      <c r="E36" s="45">
        <v>1248.0</v>
      </c>
      <c r="F36" s="43">
        <v>2012.0</v>
      </c>
    </row>
    <row r="37">
      <c r="A37" s="43">
        <v>44.0</v>
      </c>
      <c r="B37" s="44" t="s">
        <v>109</v>
      </c>
      <c r="C37" s="44" t="s">
        <v>83</v>
      </c>
      <c r="D37" s="44" t="s">
        <v>84</v>
      </c>
      <c r="E37" s="45">
        <v>1166.0</v>
      </c>
      <c r="F37" s="43">
        <v>2012.0</v>
      </c>
    </row>
    <row r="38">
      <c r="A38" s="43">
        <v>45.0</v>
      </c>
      <c r="B38" s="44" t="s">
        <v>110</v>
      </c>
      <c r="C38" s="44" t="s">
        <v>83</v>
      </c>
      <c r="D38" s="44" t="s">
        <v>84</v>
      </c>
      <c r="E38" s="45">
        <v>1166.0</v>
      </c>
      <c r="F38" s="43">
        <v>2012.0</v>
      </c>
    </row>
    <row r="39">
      <c r="A39" s="43">
        <v>50.0</v>
      </c>
      <c r="B39" s="44" t="s">
        <v>111</v>
      </c>
      <c r="C39" s="44" t="s">
        <v>73</v>
      </c>
      <c r="D39" s="44" t="s">
        <v>70</v>
      </c>
      <c r="E39" s="45">
        <v>1150.0</v>
      </c>
      <c r="F39" s="43">
        <v>2012.0</v>
      </c>
    </row>
    <row r="40">
      <c r="A40" s="43">
        <v>6.0</v>
      </c>
      <c r="B40" s="44" t="s">
        <v>112</v>
      </c>
      <c r="C40" s="44" t="s">
        <v>64</v>
      </c>
      <c r="D40" s="44" t="s">
        <v>65</v>
      </c>
      <c r="E40" s="45">
        <v>1776.0</v>
      </c>
      <c r="F40" s="43">
        <v>2014.0</v>
      </c>
    </row>
    <row r="41">
      <c r="A41" s="43">
        <v>34.0</v>
      </c>
      <c r="B41" s="44" t="s">
        <v>113</v>
      </c>
      <c r="C41" s="44" t="s">
        <v>114</v>
      </c>
      <c r="D41" s="44" t="s">
        <v>84</v>
      </c>
      <c r="E41" s="45">
        <v>1251.0</v>
      </c>
      <c r="F41" s="43">
        <v>2014.0</v>
      </c>
    </row>
    <row r="42">
      <c r="A42" s="43">
        <v>2.0</v>
      </c>
      <c r="B42" s="44" t="s">
        <v>115</v>
      </c>
      <c r="C42" s="44" t="s">
        <v>81</v>
      </c>
      <c r="D42" s="44" t="s">
        <v>70</v>
      </c>
      <c r="E42" s="45">
        <v>2073.0</v>
      </c>
      <c r="F42" s="43">
        <v>2015.0</v>
      </c>
    </row>
    <row r="43">
      <c r="A43" s="43">
        <v>20.0</v>
      </c>
      <c r="B43" s="44" t="s">
        <v>116</v>
      </c>
      <c r="C43" s="44" t="s">
        <v>64</v>
      </c>
      <c r="D43" s="44" t="s">
        <v>65</v>
      </c>
      <c r="E43" s="45">
        <v>1396.0</v>
      </c>
      <c r="F43" s="43">
        <v>2015.0</v>
      </c>
    </row>
    <row r="44">
      <c r="A44" s="43">
        <v>21.0</v>
      </c>
      <c r="B44" s="44" t="s">
        <v>117</v>
      </c>
      <c r="C44" s="44" t="s">
        <v>83</v>
      </c>
      <c r="D44" s="44" t="s">
        <v>84</v>
      </c>
      <c r="E44" s="45">
        <v>1394.0</v>
      </c>
      <c r="F44" s="43">
        <v>2015.0</v>
      </c>
    </row>
    <row r="45">
      <c r="A45" s="43">
        <v>32.0</v>
      </c>
      <c r="B45" s="44" t="s">
        <v>118</v>
      </c>
      <c r="C45" s="44" t="s">
        <v>119</v>
      </c>
      <c r="D45" s="44" t="s">
        <v>70</v>
      </c>
      <c r="E45" s="45">
        <v>1257.0</v>
      </c>
      <c r="F45" s="43">
        <v>2015.0</v>
      </c>
    </row>
    <row r="46">
      <c r="A46" s="43">
        <v>47.0</v>
      </c>
      <c r="B46" s="44" t="s">
        <v>120</v>
      </c>
      <c r="C46" s="44" t="s">
        <v>121</v>
      </c>
      <c r="D46" s="44" t="s">
        <v>122</v>
      </c>
      <c r="E46" s="45">
        <v>1160.0</v>
      </c>
      <c r="F46" s="43">
        <v>2015.0</v>
      </c>
    </row>
    <row r="47">
      <c r="A47" s="43">
        <v>49.0</v>
      </c>
      <c r="B47" s="44" t="s">
        <v>123</v>
      </c>
      <c r="C47" s="44" t="s">
        <v>124</v>
      </c>
      <c r="D47" s="44" t="s">
        <v>70</v>
      </c>
      <c r="E47" s="45">
        <v>1152.0</v>
      </c>
      <c r="F47" s="43">
        <v>2015.0</v>
      </c>
    </row>
    <row r="48">
      <c r="A48" s="43">
        <v>5.0</v>
      </c>
      <c r="B48" s="44" t="s">
        <v>125</v>
      </c>
      <c r="C48" s="44" t="s">
        <v>126</v>
      </c>
      <c r="D48" s="44" t="s">
        <v>127</v>
      </c>
      <c r="E48" s="45">
        <v>1819.0</v>
      </c>
      <c r="F48" s="43">
        <v>2016.0</v>
      </c>
    </row>
    <row r="49">
      <c r="A49" s="43">
        <v>7.0</v>
      </c>
      <c r="B49" s="44" t="s">
        <v>128</v>
      </c>
      <c r="C49" s="44" t="s">
        <v>73</v>
      </c>
      <c r="D49" s="44" t="s">
        <v>70</v>
      </c>
      <c r="E49" s="45">
        <v>1739.0</v>
      </c>
      <c r="F49" s="43">
        <v>2016.0</v>
      </c>
    </row>
    <row r="50">
      <c r="A50" s="43">
        <v>19.0</v>
      </c>
      <c r="B50" s="44" t="s">
        <v>129</v>
      </c>
      <c r="C50" s="44" t="s">
        <v>130</v>
      </c>
      <c r="D50" s="44" t="s">
        <v>70</v>
      </c>
      <c r="E50" s="45">
        <v>1437.0</v>
      </c>
      <c r="F50" s="43">
        <v>2016.0</v>
      </c>
    </row>
    <row r="51">
      <c r="A51" s="43">
        <v>30.0</v>
      </c>
      <c r="B51" s="44" t="s">
        <v>131</v>
      </c>
      <c r="C51" s="44" t="s">
        <v>132</v>
      </c>
      <c r="D51" s="44" t="s">
        <v>105</v>
      </c>
      <c r="E51" s="45">
        <v>1263.0</v>
      </c>
      <c r="F51" s="43">
        <v>2016.0</v>
      </c>
    </row>
    <row r="52">
      <c r="A52" s="43">
        <v>38.0</v>
      </c>
      <c r="B52" s="44" t="s">
        <v>133</v>
      </c>
      <c r="C52" s="44" t="s">
        <v>121</v>
      </c>
      <c r="D52" s="44" t="s">
        <v>122</v>
      </c>
      <c r="E52" s="45">
        <v>1227.0</v>
      </c>
      <c r="F52" s="43">
        <v>2016.0</v>
      </c>
    </row>
    <row r="53">
      <c r="A53" s="43">
        <v>39.0</v>
      </c>
      <c r="B53" s="44" t="s">
        <v>134</v>
      </c>
      <c r="C53" s="44" t="s">
        <v>119</v>
      </c>
      <c r="D53" s="44" t="s">
        <v>70</v>
      </c>
      <c r="E53" s="45">
        <v>1214.0</v>
      </c>
      <c r="F53" s="43">
        <v>2016.0</v>
      </c>
    </row>
    <row r="54">
      <c r="A54" s="43">
        <v>4.0</v>
      </c>
      <c r="B54" s="44" t="s">
        <v>135</v>
      </c>
      <c r="C54" s="44" t="s">
        <v>75</v>
      </c>
      <c r="D54" s="44" t="s">
        <v>70</v>
      </c>
      <c r="E54" s="45">
        <v>1965.0</v>
      </c>
      <c r="F54" s="43">
        <v>2017.0</v>
      </c>
    </row>
    <row r="55">
      <c r="A55" s="43">
        <v>11.0</v>
      </c>
      <c r="B55" s="44" t="s">
        <v>136</v>
      </c>
      <c r="C55" s="44" t="s">
        <v>137</v>
      </c>
      <c r="D55" s="44" t="s">
        <v>70</v>
      </c>
      <c r="E55" s="45">
        <v>1483.0</v>
      </c>
      <c r="F55" s="43">
        <v>2017.0</v>
      </c>
    </row>
    <row r="56">
      <c r="A56" s="43">
        <v>15.0</v>
      </c>
      <c r="B56" s="44" t="s">
        <v>138</v>
      </c>
      <c r="C56" s="44" t="s">
        <v>139</v>
      </c>
      <c r="D56" s="44" t="s">
        <v>70</v>
      </c>
      <c r="E56" s="45">
        <v>1476.0</v>
      </c>
      <c r="F56" s="43">
        <v>2017.0</v>
      </c>
    </row>
    <row r="57">
      <c r="A57" s="43">
        <v>28.0</v>
      </c>
      <c r="B57" s="44" t="s">
        <v>140</v>
      </c>
      <c r="C57" s="44" t="s">
        <v>75</v>
      </c>
      <c r="D57" s="44" t="s">
        <v>70</v>
      </c>
      <c r="E57" s="45">
        <v>1288.0</v>
      </c>
      <c r="F57" s="43">
        <v>2017.0</v>
      </c>
    </row>
    <row r="58">
      <c r="A58" s="43">
        <v>33.0</v>
      </c>
      <c r="B58" s="44" t="s">
        <v>141</v>
      </c>
      <c r="C58" s="44" t="s">
        <v>142</v>
      </c>
      <c r="D58" s="44" t="s">
        <v>70</v>
      </c>
      <c r="E58" s="45">
        <v>1251.0</v>
      </c>
      <c r="F58" s="43">
        <v>2017.0</v>
      </c>
    </row>
    <row r="59">
      <c r="A59" s="43">
        <v>40.0</v>
      </c>
      <c r="B59" s="44" t="s">
        <v>143</v>
      </c>
      <c r="C59" s="44" t="s">
        <v>83</v>
      </c>
      <c r="D59" s="44" t="s">
        <v>84</v>
      </c>
      <c r="E59" s="45">
        <v>1207.0</v>
      </c>
      <c r="F59" s="43">
        <v>2017.0</v>
      </c>
    </row>
    <row r="60">
      <c r="A60" s="43">
        <v>51.0</v>
      </c>
      <c r="B60" s="44" t="s">
        <v>144</v>
      </c>
      <c r="C60" s="44" t="s">
        <v>75</v>
      </c>
      <c r="D60" s="44" t="s">
        <v>70</v>
      </c>
      <c r="E60" s="45">
        <v>1148.0</v>
      </c>
      <c r="F60" s="43">
        <v>2017.0</v>
      </c>
    </row>
  </sheetData>
  <autoFilter ref="$A$9:$F$60">
    <sortState ref="A9:F60">
      <sortCondition ref="F9:F60"/>
      <sortCondition ref="A9:A60"/>
    </sortState>
  </autoFilter>
  <hyperlinks>
    <hyperlink r:id="rId1" ref="D1"/>
    <hyperlink r:id="rId2" location="five" ref="B3"/>
  </hyperlinks>
  <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A1" s="1" t="s">
        <v>0</v>
      </c>
      <c r="B1" s="2"/>
      <c r="C1" s="2"/>
      <c r="D1" s="3" t="s">
        <v>1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>
      <c r="A2" s="4" t="s">
        <v>2</v>
      </c>
    </row>
    <row r="3">
      <c r="A3" s="5" t="s">
        <v>3</v>
      </c>
      <c r="B3" s="6" t="s">
        <v>53</v>
      </c>
      <c r="C3" s="40"/>
      <c r="D3" s="40"/>
      <c r="E3" s="40"/>
      <c r="F3" s="40"/>
    </row>
    <row r="4">
      <c r="A4" s="7"/>
      <c r="C4" s="40"/>
      <c r="D4" s="40"/>
      <c r="E4" s="40"/>
      <c r="F4" s="40"/>
    </row>
    <row r="5">
      <c r="A5" s="7" t="s">
        <v>145</v>
      </c>
      <c r="C5" s="40"/>
      <c r="D5" s="40"/>
      <c r="E5" s="40"/>
      <c r="F5" s="40"/>
    </row>
    <row r="6">
      <c r="A6" s="42"/>
      <c r="B6" s="40"/>
      <c r="C6" s="40"/>
      <c r="D6" s="40"/>
      <c r="E6" s="40"/>
      <c r="F6" s="40"/>
    </row>
    <row r="7">
      <c r="A7" s="46" t="str">
        <f>'Step 1 Data Entry'!A1</f>
        <v>How to Use Google Sheets</v>
      </c>
    </row>
    <row r="8">
      <c r="A8" s="47">
        <f>sum('Step 1 Data Entry'!D10:D13)</f>
        <v>606</v>
      </c>
    </row>
  </sheetData>
  <hyperlinks>
    <hyperlink r:id="rId1" ref="D1"/>
    <hyperlink r:id="rId2" location="five" ref="B3"/>
  </hyperlinks>
  <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A1" s="1" t="s">
        <v>0</v>
      </c>
      <c r="B1" s="2"/>
      <c r="C1" s="2"/>
      <c r="D1" s="3" t="s">
        <v>1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>
      <c r="A2" s="4" t="s">
        <v>2</v>
      </c>
    </row>
    <row r="3">
      <c r="A3" s="5" t="s">
        <v>3</v>
      </c>
      <c r="B3" s="6" t="s">
        <v>53</v>
      </c>
      <c r="C3" s="40"/>
      <c r="D3" s="40"/>
      <c r="E3" s="40"/>
      <c r="F3" s="40"/>
    </row>
    <row r="4">
      <c r="A4" s="7"/>
      <c r="C4" s="40"/>
      <c r="D4" s="40"/>
      <c r="E4" s="40"/>
      <c r="F4" s="40"/>
    </row>
    <row r="5">
      <c r="A5" s="7" t="s">
        <v>146</v>
      </c>
      <c r="C5" s="40"/>
      <c r="D5" s="40"/>
      <c r="E5" s="40"/>
      <c r="F5" s="40"/>
    </row>
    <row r="6">
      <c r="A6" s="5"/>
    </row>
    <row r="7">
      <c r="A7" s="5"/>
    </row>
    <row r="8">
      <c r="A8" s="5">
        <v>10.0</v>
      </c>
      <c r="B8" s="46">
        <f>A8</f>
        <v>10</v>
      </c>
      <c r="C8" s="5" t="s">
        <v>147</v>
      </c>
    </row>
    <row r="12">
      <c r="D12" t="str">
        <f>C12</f>
        <v/>
      </c>
    </row>
    <row r="14">
      <c r="D14" s="48">
        <f>$A$8</f>
        <v>10</v>
      </c>
      <c r="E14" s="5" t="s">
        <v>148</v>
      </c>
    </row>
  </sheetData>
  <hyperlinks>
    <hyperlink r:id="rId1" ref="D1"/>
    <hyperlink r:id="rId2" location="five" ref="B3"/>
  </hyperlinks>
  <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17.0"/>
    <col customWidth="1" min="2" max="4" width="16.71"/>
    <col customWidth="1" min="5" max="5" width="21.57"/>
    <col customWidth="1" min="6" max="6" width="16.71"/>
    <col customWidth="1" min="7" max="7" width="22.14"/>
    <col customWidth="1" min="8" max="9" width="16.71"/>
    <col customWidth="1" min="10" max="10" width="23.43"/>
  </cols>
  <sheetData>
    <row r="1">
      <c r="A1" s="1" t="s">
        <v>0</v>
      </c>
      <c r="B1" s="2"/>
      <c r="C1" s="2"/>
      <c r="D1" s="3" t="s">
        <v>1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>
      <c r="A2" s="4" t="s">
        <v>2</v>
      </c>
    </row>
    <row r="3">
      <c r="A3" s="5" t="s">
        <v>3</v>
      </c>
      <c r="B3" s="6" t="s">
        <v>53</v>
      </c>
    </row>
    <row r="4">
      <c r="A4" s="7"/>
    </row>
    <row r="5">
      <c r="A5" s="7" t="s">
        <v>149</v>
      </c>
      <c r="H5" s="8"/>
    </row>
    <row r="6">
      <c r="A6" s="49"/>
      <c r="B6" s="49"/>
      <c r="C6" s="49"/>
      <c r="D6" s="50"/>
      <c r="E6" s="50"/>
      <c r="F6" s="50"/>
      <c r="G6" s="8"/>
      <c r="I6" s="8"/>
      <c r="J6" s="8"/>
    </row>
    <row r="7">
      <c r="A7" s="51" t="s">
        <v>10</v>
      </c>
      <c r="B7" s="51" t="s">
        <v>11</v>
      </c>
      <c r="C7" s="51" t="s">
        <v>12</v>
      </c>
      <c r="D7" s="51" t="s">
        <v>13</v>
      </c>
      <c r="F7" s="27"/>
    </row>
    <row r="8">
      <c r="A8" s="52" t="s">
        <v>15</v>
      </c>
      <c r="B8" s="53">
        <v>1.0</v>
      </c>
      <c r="C8" s="54">
        <v>42916.0</v>
      </c>
      <c r="D8" s="55">
        <v>199.0</v>
      </c>
      <c r="E8" s="56" t="s">
        <v>150</v>
      </c>
    </row>
    <row r="9">
      <c r="A9" s="52" t="s">
        <v>18</v>
      </c>
      <c r="B9" s="53">
        <v>2.0</v>
      </c>
      <c r="C9" s="54">
        <v>42967.0</v>
      </c>
      <c r="D9" s="55">
        <v>129.0</v>
      </c>
    </row>
    <row r="10">
      <c r="A10" s="52" t="s">
        <v>19</v>
      </c>
      <c r="B10" s="53">
        <v>1.0</v>
      </c>
      <c r="C10" s="54">
        <v>43070.0</v>
      </c>
      <c r="D10" s="55">
        <v>199.0</v>
      </c>
    </row>
    <row r="11">
      <c r="A11" s="52" t="s">
        <v>20</v>
      </c>
      <c r="B11" s="53">
        <v>3.0</v>
      </c>
      <c r="C11" s="54">
        <v>43101.0</v>
      </c>
      <c r="D11" s="55">
        <v>79.0</v>
      </c>
    </row>
  </sheetData>
  <mergeCells count="1">
    <mergeCell ref="E8:E11"/>
  </mergeCells>
  <conditionalFormatting sqref="D8:D11">
    <cfRule type="cellIs" dxfId="4" priority="1" operator="lessThan">
      <formula>100</formula>
    </cfRule>
  </conditionalFormatting>
  <hyperlinks>
    <hyperlink r:id="rId1" ref="D1"/>
    <hyperlink r:id="rId2" location="five" ref="B3"/>
  </hyperlinks>
  <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2" max="2" width="34.71"/>
  </cols>
  <sheetData>
    <row r="1">
      <c r="A1" s="1" t="s">
        <v>0</v>
      </c>
      <c r="B1" s="2"/>
      <c r="C1" s="3" t="s">
        <v>1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4" t="s">
        <v>2</v>
      </c>
      <c r="B2" s="40"/>
      <c r="C2" s="40"/>
      <c r="D2" s="40"/>
    </row>
    <row r="3">
      <c r="A3" s="5" t="s">
        <v>3</v>
      </c>
      <c r="B3" s="6" t="s">
        <v>53</v>
      </c>
      <c r="C3" s="40"/>
      <c r="D3" s="40"/>
    </row>
    <row r="4">
      <c r="A4" s="7"/>
      <c r="C4" s="40"/>
      <c r="D4" s="40"/>
    </row>
    <row r="5">
      <c r="A5" s="7" t="s">
        <v>158</v>
      </c>
      <c r="C5" s="40"/>
      <c r="D5" s="40"/>
    </row>
    <row r="6">
      <c r="A6" s="42"/>
      <c r="B6" s="40"/>
      <c r="C6" s="40"/>
      <c r="D6" s="59" t="s">
        <v>159</v>
      </c>
    </row>
    <row r="7">
      <c r="A7" s="42" t="s">
        <v>56</v>
      </c>
      <c r="B7" s="40"/>
      <c r="C7" s="40"/>
    </row>
    <row r="8">
      <c r="A8" s="40"/>
      <c r="B8" s="40"/>
      <c r="C8" s="40"/>
    </row>
    <row r="9">
      <c r="A9" s="40" t="s">
        <v>57</v>
      </c>
      <c r="B9" s="40" t="s">
        <v>58</v>
      </c>
      <c r="C9" s="40" t="s">
        <v>61</v>
      </c>
      <c r="D9" s="40" t="s">
        <v>62</v>
      </c>
    </row>
    <row r="10">
      <c r="A10" s="43">
        <v>35.0</v>
      </c>
      <c r="B10" s="44" t="s">
        <v>63</v>
      </c>
      <c r="C10" s="45">
        <v>1250.0</v>
      </c>
      <c r="D10" s="43">
        <v>1931.0</v>
      </c>
    </row>
    <row r="11">
      <c r="A11" s="43">
        <v>16.0</v>
      </c>
      <c r="B11" s="44" t="s">
        <v>66</v>
      </c>
      <c r="C11" s="45">
        <v>1450.0</v>
      </c>
      <c r="D11" s="43">
        <v>1974.0</v>
      </c>
    </row>
    <row r="12">
      <c r="A12" s="43">
        <v>41.0</v>
      </c>
      <c r="B12" s="44" t="s">
        <v>68</v>
      </c>
      <c r="C12" s="45">
        <v>1205.0</v>
      </c>
      <c r="D12" s="43">
        <v>1990.0</v>
      </c>
    </row>
    <row r="13">
      <c r="A13" s="43">
        <v>37.0</v>
      </c>
      <c r="B13" s="44" t="s">
        <v>71</v>
      </c>
      <c r="C13" s="45">
        <v>1227.0</v>
      </c>
      <c r="D13" s="43">
        <v>1992.0</v>
      </c>
    </row>
    <row r="14">
      <c r="A14" s="43">
        <v>29.0</v>
      </c>
      <c r="B14" s="44" t="s">
        <v>72</v>
      </c>
      <c r="C14" s="45">
        <v>1283.0</v>
      </c>
      <c r="D14" s="43">
        <v>1996.0</v>
      </c>
    </row>
    <row r="15">
      <c r="A15" s="43">
        <v>31.0</v>
      </c>
      <c r="B15" s="44" t="s">
        <v>74</v>
      </c>
      <c r="C15" s="45">
        <v>1260.0</v>
      </c>
      <c r="D15" s="43">
        <v>1996.0</v>
      </c>
    </row>
    <row r="16">
      <c r="A16" s="43">
        <v>12.0</v>
      </c>
      <c r="B16" s="44" t="s">
        <v>76</v>
      </c>
      <c r="C16" s="45">
        <v>1483.0</v>
      </c>
      <c r="D16" s="43">
        <v>1998.0</v>
      </c>
    </row>
    <row r="17">
      <c r="A17" s="43">
        <v>13.0</v>
      </c>
      <c r="B17" s="44" t="s">
        <v>79</v>
      </c>
      <c r="C17" s="45">
        <v>1483.0</v>
      </c>
      <c r="D17" s="43">
        <v>1998.0</v>
      </c>
    </row>
    <row r="18">
      <c r="A18" s="43">
        <v>23.0</v>
      </c>
      <c r="B18" s="44" t="s">
        <v>80</v>
      </c>
      <c r="C18" s="45">
        <v>1380.0</v>
      </c>
      <c r="D18" s="43">
        <v>1999.0</v>
      </c>
    </row>
    <row r="19">
      <c r="A19" s="43">
        <v>46.0</v>
      </c>
      <c r="B19" s="44" t="s">
        <v>82</v>
      </c>
      <c r="C19" s="45">
        <v>1163.0</v>
      </c>
      <c r="D19" s="43">
        <v>2000.0</v>
      </c>
    </row>
    <row r="20">
      <c r="A20" s="43">
        <v>26.0</v>
      </c>
      <c r="B20" s="44" t="s">
        <v>85</v>
      </c>
      <c r="C20" s="45">
        <v>1352.0</v>
      </c>
      <c r="D20" s="43">
        <v>2003.0</v>
      </c>
    </row>
    <row r="21">
      <c r="A21" s="43">
        <v>8.0</v>
      </c>
      <c r="B21" s="44" t="s">
        <v>86</v>
      </c>
      <c r="C21" s="45">
        <v>1667.0</v>
      </c>
      <c r="D21" s="43">
        <v>2004.0</v>
      </c>
    </row>
    <row r="22">
      <c r="A22" s="43">
        <v>9.0</v>
      </c>
      <c r="B22" s="44" t="s">
        <v>89</v>
      </c>
      <c r="C22" s="45">
        <v>1614.0</v>
      </c>
      <c r="D22" s="43">
        <v>2008.0</v>
      </c>
    </row>
    <row r="23">
      <c r="A23" s="43">
        <v>22.0</v>
      </c>
      <c r="B23" s="44" t="s">
        <v>90</v>
      </c>
      <c r="C23" s="45">
        <v>1388.0</v>
      </c>
      <c r="D23" s="43">
        <v>2009.0</v>
      </c>
    </row>
    <row r="24">
      <c r="A24" s="43">
        <v>42.0</v>
      </c>
      <c r="B24" s="44" t="s">
        <v>91</v>
      </c>
      <c r="C24" s="45">
        <v>1200.0</v>
      </c>
      <c r="D24" s="43">
        <v>2009.0</v>
      </c>
    </row>
    <row r="25">
      <c r="A25" s="43">
        <v>43.0</v>
      </c>
      <c r="B25" s="44" t="s">
        <v>92</v>
      </c>
      <c r="C25" s="45">
        <v>1191.0</v>
      </c>
      <c r="D25" s="43">
        <v>2009.0</v>
      </c>
    </row>
    <row r="26">
      <c r="A26" s="43">
        <v>1.0</v>
      </c>
      <c r="B26" s="44" t="s">
        <v>93</v>
      </c>
      <c r="C26" s="45">
        <v>2717.0</v>
      </c>
      <c r="D26" s="43">
        <v>2010.0</v>
      </c>
    </row>
    <row r="27">
      <c r="A27" s="43">
        <v>10.0</v>
      </c>
      <c r="B27" s="44" t="s">
        <v>94</v>
      </c>
      <c r="C27" s="45">
        <v>1588.0</v>
      </c>
      <c r="D27" s="43">
        <v>2010.0</v>
      </c>
    </row>
    <row r="28">
      <c r="A28" s="43">
        <v>14.0</v>
      </c>
      <c r="B28" s="44" t="s">
        <v>95</v>
      </c>
      <c r="C28" s="45">
        <v>1476.0</v>
      </c>
      <c r="D28" s="43">
        <v>2010.0</v>
      </c>
    </row>
    <row r="29">
      <c r="A29" s="43">
        <v>18.0</v>
      </c>
      <c r="B29" s="44" t="s">
        <v>97</v>
      </c>
      <c r="C29" s="45">
        <v>1440.0</v>
      </c>
      <c r="D29" s="43">
        <v>2010.0</v>
      </c>
    </row>
    <row r="30">
      <c r="A30" s="43">
        <v>17.0</v>
      </c>
      <c r="B30" s="44" t="s">
        <v>98</v>
      </c>
      <c r="C30" s="45">
        <v>1449.0</v>
      </c>
      <c r="D30" s="43">
        <v>2011.0</v>
      </c>
    </row>
    <row r="31">
      <c r="A31" s="43">
        <v>25.0</v>
      </c>
      <c r="B31" s="44" t="s">
        <v>99</v>
      </c>
      <c r="C31" s="45">
        <v>1354.0</v>
      </c>
      <c r="D31" s="43">
        <v>2011.0</v>
      </c>
    </row>
    <row r="32">
      <c r="A32" s="43">
        <v>48.0</v>
      </c>
      <c r="B32" s="44" t="s">
        <v>102</v>
      </c>
      <c r="C32" s="45">
        <v>1155.0</v>
      </c>
      <c r="D32" s="43">
        <v>2011.0</v>
      </c>
    </row>
    <row r="33">
      <c r="A33" s="43">
        <v>3.0</v>
      </c>
      <c r="B33" s="44" t="s">
        <v>103</v>
      </c>
      <c r="C33" s="45">
        <v>1971.0</v>
      </c>
      <c r="D33" s="43">
        <v>2012.0</v>
      </c>
    </row>
    <row r="34">
      <c r="A34" s="43">
        <v>24.0</v>
      </c>
      <c r="B34" s="44" t="s">
        <v>106</v>
      </c>
      <c r="C34" s="45">
        <v>1358.0</v>
      </c>
      <c r="D34" s="43">
        <v>2012.0</v>
      </c>
    </row>
    <row r="35">
      <c r="A35" s="43">
        <v>27.0</v>
      </c>
      <c r="B35" s="44" t="s">
        <v>107</v>
      </c>
      <c r="C35" s="45">
        <v>1296.0</v>
      </c>
      <c r="D35" s="43">
        <v>2012.0</v>
      </c>
    </row>
    <row r="36">
      <c r="A36" s="43">
        <v>36.0</v>
      </c>
      <c r="B36" s="44" t="s">
        <v>108</v>
      </c>
      <c r="C36" s="45">
        <v>1248.0</v>
      </c>
      <c r="D36" s="43">
        <v>2012.0</v>
      </c>
    </row>
    <row r="37">
      <c r="A37" s="43">
        <v>44.0</v>
      </c>
      <c r="B37" s="44" t="s">
        <v>109</v>
      </c>
      <c r="C37" s="45">
        <v>1166.0</v>
      </c>
      <c r="D37" s="43">
        <v>2012.0</v>
      </c>
    </row>
    <row r="38">
      <c r="A38" s="43">
        <v>45.0</v>
      </c>
      <c r="B38" s="44" t="s">
        <v>110</v>
      </c>
      <c r="C38" s="45">
        <v>1166.0</v>
      </c>
      <c r="D38" s="43">
        <v>2012.0</v>
      </c>
    </row>
    <row r="39">
      <c r="A39" s="43">
        <v>50.0</v>
      </c>
      <c r="B39" s="44" t="s">
        <v>111</v>
      </c>
      <c r="C39" s="45">
        <v>1150.0</v>
      </c>
      <c r="D39" s="43">
        <v>2012.0</v>
      </c>
    </row>
    <row r="40">
      <c r="A40" s="43">
        <v>6.0</v>
      </c>
      <c r="B40" s="44" t="s">
        <v>112</v>
      </c>
      <c r="C40" s="45">
        <v>1776.0</v>
      </c>
      <c r="D40" s="43">
        <v>2014.0</v>
      </c>
    </row>
    <row r="41">
      <c r="A41" s="43">
        <v>34.0</v>
      </c>
      <c r="B41" s="44" t="s">
        <v>113</v>
      </c>
      <c r="C41" s="45">
        <v>1251.0</v>
      </c>
      <c r="D41" s="43">
        <v>2014.0</v>
      </c>
    </row>
    <row r="42">
      <c r="A42" s="43">
        <v>2.0</v>
      </c>
      <c r="B42" s="44" t="s">
        <v>115</v>
      </c>
      <c r="C42" s="45">
        <v>2073.0</v>
      </c>
      <c r="D42" s="43">
        <v>2015.0</v>
      </c>
    </row>
    <row r="43">
      <c r="A43" s="43">
        <v>20.0</v>
      </c>
      <c r="B43" s="44" t="s">
        <v>116</v>
      </c>
      <c r="C43" s="45">
        <v>1396.0</v>
      </c>
      <c r="D43" s="43">
        <v>2015.0</v>
      </c>
    </row>
    <row r="44">
      <c r="A44" s="43">
        <v>21.0</v>
      </c>
      <c r="B44" s="44" t="s">
        <v>117</v>
      </c>
      <c r="C44" s="45">
        <v>1394.0</v>
      </c>
      <c r="D44" s="43">
        <v>2015.0</v>
      </c>
    </row>
    <row r="45">
      <c r="A45" s="43">
        <v>32.0</v>
      </c>
      <c r="B45" s="44" t="s">
        <v>118</v>
      </c>
      <c r="C45" s="45">
        <v>1257.0</v>
      </c>
      <c r="D45" s="43">
        <v>2015.0</v>
      </c>
    </row>
    <row r="46">
      <c r="A46" s="43">
        <v>47.0</v>
      </c>
      <c r="B46" s="44" t="s">
        <v>120</v>
      </c>
      <c r="C46" s="45">
        <v>1160.0</v>
      </c>
      <c r="D46" s="43">
        <v>2015.0</v>
      </c>
    </row>
    <row r="47">
      <c r="A47" s="43">
        <v>49.0</v>
      </c>
      <c r="B47" s="44" t="s">
        <v>123</v>
      </c>
      <c r="C47" s="45">
        <v>1152.0</v>
      </c>
      <c r="D47" s="43">
        <v>2015.0</v>
      </c>
    </row>
    <row r="48">
      <c r="A48" s="43">
        <v>5.0</v>
      </c>
      <c r="B48" s="44" t="s">
        <v>125</v>
      </c>
      <c r="C48" s="45">
        <v>1819.0</v>
      </c>
      <c r="D48" s="43">
        <v>2016.0</v>
      </c>
    </row>
    <row r="49">
      <c r="A49" s="43">
        <v>7.0</v>
      </c>
      <c r="B49" s="44" t="s">
        <v>128</v>
      </c>
      <c r="C49" s="45">
        <v>1739.0</v>
      </c>
      <c r="D49" s="43">
        <v>2016.0</v>
      </c>
    </row>
    <row r="50">
      <c r="A50" s="43">
        <v>19.0</v>
      </c>
      <c r="B50" s="44" t="s">
        <v>129</v>
      </c>
      <c r="C50" s="45">
        <v>1437.0</v>
      </c>
      <c r="D50" s="43">
        <v>2016.0</v>
      </c>
    </row>
    <row r="51">
      <c r="A51" s="43">
        <v>30.0</v>
      </c>
      <c r="B51" s="44" t="s">
        <v>131</v>
      </c>
      <c r="C51" s="45">
        <v>1263.0</v>
      </c>
      <c r="D51" s="43">
        <v>2016.0</v>
      </c>
    </row>
    <row r="52">
      <c r="A52" s="43">
        <v>38.0</v>
      </c>
      <c r="B52" s="44" t="s">
        <v>133</v>
      </c>
      <c r="C52" s="45">
        <v>1227.0</v>
      </c>
      <c r="D52" s="43">
        <v>2016.0</v>
      </c>
    </row>
    <row r="53">
      <c r="A53" s="43">
        <v>39.0</v>
      </c>
      <c r="B53" s="44" t="s">
        <v>134</v>
      </c>
      <c r="C53" s="45">
        <v>1214.0</v>
      </c>
      <c r="D53" s="43">
        <v>2016.0</v>
      </c>
    </row>
    <row r="54">
      <c r="A54" s="43">
        <v>4.0</v>
      </c>
      <c r="B54" s="44" t="s">
        <v>135</v>
      </c>
      <c r="C54" s="45">
        <v>1965.0</v>
      </c>
      <c r="D54" s="43">
        <v>2017.0</v>
      </c>
    </row>
    <row r="55">
      <c r="A55" s="43">
        <v>11.0</v>
      </c>
      <c r="B55" s="44" t="s">
        <v>136</v>
      </c>
      <c r="C55" s="45">
        <v>1483.0</v>
      </c>
      <c r="D55" s="43">
        <v>2017.0</v>
      </c>
    </row>
    <row r="56">
      <c r="A56" s="43">
        <v>15.0</v>
      </c>
      <c r="B56" s="44" t="s">
        <v>138</v>
      </c>
      <c r="C56" s="45">
        <v>1476.0</v>
      </c>
      <c r="D56" s="43">
        <v>2017.0</v>
      </c>
    </row>
    <row r="57">
      <c r="A57" s="43">
        <v>28.0</v>
      </c>
      <c r="B57" s="44" t="s">
        <v>140</v>
      </c>
      <c r="C57" s="45">
        <v>1288.0</v>
      </c>
      <c r="D57" s="43">
        <v>2017.0</v>
      </c>
    </row>
    <row r="58">
      <c r="A58" s="43">
        <v>33.0</v>
      </c>
      <c r="B58" s="44" t="s">
        <v>141</v>
      </c>
      <c r="C58" s="45">
        <v>1251.0</v>
      </c>
      <c r="D58" s="43">
        <v>2017.0</v>
      </c>
    </row>
    <row r="59">
      <c r="A59" s="43">
        <v>40.0</v>
      </c>
      <c r="B59" s="44" t="s">
        <v>143</v>
      </c>
      <c r="C59" s="45">
        <v>1207.0</v>
      </c>
      <c r="D59" s="43">
        <v>2017.0</v>
      </c>
    </row>
    <row r="60">
      <c r="A60" s="43">
        <v>51.0</v>
      </c>
      <c r="B60" s="44" t="s">
        <v>144</v>
      </c>
      <c r="C60" s="45">
        <v>1148.0</v>
      </c>
      <c r="D60" s="43">
        <v>2017.0</v>
      </c>
    </row>
  </sheetData>
  <autoFilter ref="$A$9:$D$60">
    <sortState ref="A9:D60">
      <sortCondition ref="D9:D60"/>
      <sortCondition ref="A9:A60"/>
    </sortState>
  </autoFilter>
  <mergeCells count="1">
    <mergeCell ref="D6:D8"/>
  </mergeCells>
  <hyperlinks>
    <hyperlink r:id="rId1" ref="C1"/>
    <hyperlink r:id="rId2" location="five" ref="B3"/>
  </hyperlinks>
  <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7.0" topLeftCell="A8" activePane="bottomLeft" state="frozen"/>
      <selection activeCell="B9" sqref="B9" pane="bottomLeft"/>
    </sheetView>
  </sheetViews>
  <sheetFormatPr customHeight="1" defaultColWidth="14.43" defaultRowHeight="15.75"/>
  <cols>
    <col customWidth="1" min="1" max="1" width="17.0"/>
    <col customWidth="1" min="2" max="6" width="16.71"/>
    <col customWidth="1" min="7" max="7" width="22.14"/>
    <col customWidth="1" min="8" max="10" width="16.71"/>
    <col customWidth="1" min="11" max="11" width="23.43"/>
  </cols>
  <sheetData>
    <row r="1">
      <c r="A1" s="1" t="s">
        <v>0</v>
      </c>
      <c r="B1" s="2"/>
      <c r="C1" s="2"/>
      <c r="D1" s="3" t="s">
        <v>1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>
      <c r="A2" s="4" t="s">
        <v>2</v>
      </c>
    </row>
    <row r="3">
      <c r="A3" s="5" t="s">
        <v>3</v>
      </c>
      <c r="B3" s="6" t="s">
        <v>53</v>
      </c>
    </row>
    <row r="4">
      <c r="A4" s="7"/>
    </row>
    <row r="5">
      <c r="A5" s="7" t="s">
        <v>151</v>
      </c>
      <c r="H5" s="8"/>
      <c r="I5" s="8"/>
    </row>
    <row r="6">
      <c r="A6" s="49"/>
      <c r="B6" s="49"/>
      <c r="C6" s="49"/>
      <c r="D6" s="50"/>
      <c r="E6" s="50"/>
      <c r="F6" s="50"/>
      <c r="G6" s="32"/>
      <c r="J6" s="32"/>
      <c r="K6" s="32"/>
    </row>
    <row r="7">
      <c r="A7" s="14" t="s">
        <v>26</v>
      </c>
      <c r="B7" s="14" t="s">
        <v>27</v>
      </c>
      <c r="C7" s="14" t="s">
        <v>10</v>
      </c>
      <c r="D7" s="15" t="s">
        <v>11</v>
      </c>
      <c r="E7" s="15" t="s">
        <v>12</v>
      </c>
      <c r="F7" s="15" t="s">
        <v>13</v>
      </c>
      <c r="G7" s="32" t="s">
        <v>152</v>
      </c>
      <c r="J7" s="57" t="s">
        <v>10</v>
      </c>
      <c r="K7" s="57" t="s">
        <v>153</v>
      </c>
    </row>
    <row r="8">
      <c r="A8" s="17" t="s">
        <v>28</v>
      </c>
      <c r="B8" s="17" t="s">
        <v>29</v>
      </c>
      <c r="C8" s="17" t="str">
        <f t="shared" ref="C8:C11" si="1">A8&amp;" "&amp;B8</f>
        <v>Mark Twain</v>
      </c>
      <c r="D8" s="19">
        <v>1.0</v>
      </c>
      <c r="E8" s="20">
        <v>42916.0</v>
      </c>
      <c r="F8" s="22">
        <v>199.0</v>
      </c>
      <c r="G8" s="46" t="str">
        <f t="shared" ref="G8:G11" si="2">VLOOKUP(C8,$J$7:$K$11,2,false)</f>
        <v>Mississippi River, USA</v>
      </c>
      <c r="J8" s="39" t="s">
        <v>18</v>
      </c>
      <c r="K8" s="39" t="s">
        <v>154</v>
      </c>
    </row>
    <row r="9">
      <c r="A9" s="17" t="s">
        <v>30</v>
      </c>
      <c r="B9" s="17" t="s">
        <v>31</v>
      </c>
      <c r="C9" s="17" t="str">
        <f t="shared" si="1"/>
        <v>Jane Austen</v>
      </c>
      <c r="D9" s="19">
        <v>2.0</v>
      </c>
      <c r="E9" s="20">
        <v>42967.0</v>
      </c>
      <c r="F9" s="22">
        <v>129.0</v>
      </c>
      <c r="G9" s="46" t="str">
        <f t="shared" si="2"/>
        <v>Winchester, England</v>
      </c>
      <c r="J9" s="39" t="s">
        <v>15</v>
      </c>
      <c r="K9" s="58" t="s">
        <v>155</v>
      </c>
    </row>
    <row r="10">
      <c r="A10" s="17" t="s">
        <v>32</v>
      </c>
      <c r="B10" s="17" t="s">
        <v>33</v>
      </c>
      <c r="C10" s="17" t="str">
        <f t="shared" si="1"/>
        <v>Charles Dickens</v>
      </c>
      <c r="D10" s="19">
        <v>1.0</v>
      </c>
      <c r="E10" s="20">
        <v>43070.0</v>
      </c>
      <c r="F10" s="22">
        <v>199.0</v>
      </c>
      <c r="G10" s="46" t="str">
        <f t="shared" si="2"/>
        <v>London, England</v>
      </c>
      <c r="J10" s="39" t="s">
        <v>19</v>
      </c>
      <c r="K10" s="39" t="s">
        <v>156</v>
      </c>
    </row>
    <row r="11">
      <c r="A11" s="17" t="s">
        <v>34</v>
      </c>
      <c r="B11" s="17" t="s">
        <v>35</v>
      </c>
      <c r="C11" s="17" t="str">
        <f t="shared" si="1"/>
        <v>Ernst Hemmingway</v>
      </c>
      <c r="D11" s="19">
        <v>3.0</v>
      </c>
      <c r="E11" s="20">
        <v>43101.0</v>
      </c>
      <c r="F11" s="22">
        <v>79.0</v>
      </c>
      <c r="G11" s="46" t="str">
        <f t="shared" si="2"/>
        <v>Key West, Florida, USA</v>
      </c>
      <c r="J11" s="39" t="s">
        <v>20</v>
      </c>
      <c r="K11" s="39" t="s">
        <v>157</v>
      </c>
    </row>
    <row r="12">
      <c r="D12" s="26"/>
      <c r="F12" s="27"/>
    </row>
    <row r="13">
      <c r="F13" s="27"/>
    </row>
    <row r="14">
      <c r="C14" s="5"/>
      <c r="D14" s="5"/>
    </row>
    <row r="15">
      <c r="C15" s="5"/>
    </row>
  </sheetData>
  <hyperlinks>
    <hyperlink r:id="rId1" ref="D1"/>
    <hyperlink r:id="rId2" location="five" ref="B3"/>
  </hyperlinks>
  <drawing r:id="rId3"/>
  <tableParts count="1">
    <tablePart r:id="rId5"/>
  </tableParts>
</worksheet>
</file>